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<sst xmlns="http://schemas.openxmlformats.org/spreadsheetml/2006/main" count="1050" uniqueCount="206">
  <si>
    <t>Наименование</t>
  </si>
  <si>
    <t>Дата на въвеждане в експлоатация</t>
  </si>
  <si>
    <t>Модел</t>
  </si>
  <si>
    <t>Марка</t>
  </si>
  <si>
    <t>Местоположение</t>
  </si>
  <si>
    <t>Вид услуга</t>
  </si>
  <si>
    <t>Абонамент</t>
  </si>
  <si>
    <t>Месечен абонамент</t>
  </si>
  <si>
    <t>Абонамент за целия срок</t>
  </si>
  <si>
    <t>Сервиз</t>
  </si>
  <si>
    <t>Стойност за сервизно обслужване - лв/час</t>
  </si>
  <si>
    <t>Прогнозна стойност за целия срок</t>
  </si>
  <si>
    <t>Автоклав за обезврежд. на ОБО</t>
  </si>
  <si>
    <t>Автоклав</t>
  </si>
  <si>
    <t>Плазмен стерилизатор</t>
  </si>
  <si>
    <t>Миялна машина</t>
  </si>
  <si>
    <t>Ултразвукова вана</t>
  </si>
  <si>
    <t>Система за обратна осмоза</t>
  </si>
  <si>
    <t>Апарат за обратна осмоза</t>
  </si>
  <si>
    <t>У-во за раздробяване на ОБО</t>
  </si>
  <si>
    <t>Опаковачна машина</t>
  </si>
  <si>
    <t>27.08.2012</t>
  </si>
  <si>
    <t>05.03.2010</t>
  </si>
  <si>
    <t>6415LHP/2P/</t>
  </si>
  <si>
    <t>6412H/2P/E/TS/S</t>
  </si>
  <si>
    <t>6464SPS/2P</t>
  </si>
  <si>
    <t>155H/2P/E/TS/SV</t>
  </si>
  <si>
    <t>AUB 2V</t>
  </si>
  <si>
    <t>Pacific 40</t>
  </si>
  <si>
    <t>IRO300DW</t>
  </si>
  <si>
    <t xml:space="preserve"> B400VD</t>
  </si>
  <si>
    <t/>
  </si>
  <si>
    <t>CISA</t>
  </si>
  <si>
    <t xml:space="preserve">TKA </t>
  </si>
  <si>
    <t>TKA</t>
  </si>
  <si>
    <t>Bomatic</t>
  </si>
  <si>
    <t>Miniro H-Data</t>
  </si>
  <si>
    <t>Сметищна площадка</t>
  </si>
  <si>
    <t>БОЛНИЧНА ЕПИДЕМИОЛОГИЯ</t>
  </si>
  <si>
    <t>X</t>
  </si>
  <si>
    <t>Стойност за целия срок</t>
  </si>
  <si>
    <t>Общо:</t>
  </si>
  <si>
    <t>Стерилизационна апаратура</t>
  </si>
  <si>
    <t>Позиция №</t>
  </si>
  <si>
    <t>Код на подпозиция</t>
  </si>
  <si>
    <t>Апаратура “Toshiba“</t>
  </si>
  <si>
    <t>Компютърен томограф 64 среза</t>
  </si>
  <si>
    <t xml:space="preserve">Ангиограф </t>
  </si>
  <si>
    <t>16.07.2013</t>
  </si>
  <si>
    <t>01.04.2010</t>
  </si>
  <si>
    <t>AQUILION</t>
  </si>
  <si>
    <t>Infinix CF-i/SP</t>
  </si>
  <si>
    <t>Toshiba</t>
  </si>
  <si>
    <t>ОТД.РЕНТГ.ОБР.ДИАГН.И ИНТЕРВ.</t>
  </si>
  <si>
    <t>ОТДЕЛЕНИЕ ИНВАЗИВНА КАРДИОЛОГИ</t>
  </si>
  <si>
    <t>Апаратура “Siemens“</t>
  </si>
  <si>
    <t>Кардиоангиографски  апарат</t>
  </si>
  <si>
    <t>Axiom Artis FC</t>
  </si>
  <si>
    <t>Siemens</t>
  </si>
  <si>
    <t>Мобилен рентг. апарат "С"рамо</t>
  </si>
  <si>
    <t>07.03.2012</t>
  </si>
  <si>
    <t>Arcadis Avantic</t>
  </si>
  <si>
    <t>КДЛРПНОТД.ПО ЕЛЕКТРОКАРДИОСТИМ</t>
  </si>
  <si>
    <t>КК ОТД.СПЕШНА КАРДИОЛОГИЯ</t>
  </si>
  <si>
    <t>Дефибрилатор</t>
  </si>
  <si>
    <t>ОТД.СЪРДЕЧНА Х-Я СТАЦИОНАР</t>
  </si>
  <si>
    <t>ОАИЛ С-Р СЪРД.ХИР.ЗА ВЪЗРАСТ.</t>
  </si>
  <si>
    <t>31.08.1996</t>
  </si>
  <si>
    <t>ОТД.НЕИНВАЗ.И ОБРАЗНА Д-КА</t>
  </si>
  <si>
    <t>Мобилен рентгенов апарат</t>
  </si>
  <si>
    <t>30.08.2000</t>
  </si>
  <si>
    <t>ОАИЛ С-Р СЪДОВА ХИРУРГИЯ</t>
  </si>
  <si>
    <t>КДБДКОТД.СЛЕДОПЕР.ИНТ.ЛЕЧ.И РЕ</t>
  </si>
  <si>
    <t>01.02.2007</t>
  </si>
  <si>
    <t>ОТДЕЛЕНИЕ ИНВАЗИВНА КАРДИОЛОГИЯ</t>
  </si>
  <si>
    <t>Апаратура “Philips“</t>
  </si>
  <si>
    <t>Ангиограф</t>
  </si>
  <si>
    <t>Integris V5000</t>
  </si>
  <si>
    <t>Philips</t>
  </si>
  <si>
    <t>Ехокардиограф</t>
  </si>
  <si>
    <t>31.10.2005</t>
  </si>
  <si>
    <t>En Visor C</t>
  </si>
  <si>
    <t>ОКР БАНКЯ С-Р ФУНКЦ.ДИАГН.</t>
  </si>
  <si>
    <t>Пациентен монитор</t>
  </si>
  <si>
    <t>16.01.2006</t>
  </si>
  <si>
    <t>МР70</t>
  </si>
  <si>
    <t>Пациентен монитор преносим</t>
  </si>
  <si>
    <t>27.12.2006</t>
  </si>
  <si>
    <t>М3046А-А03</t>
  </si>
  <si>
    <t>Центр.с/я за телеметрия-12 кан</t>
  </si>
  <si>
    <t>29.12.2006</t>
  </si>
  <si>
    <t>Рентгенов апарат</t>
  </si>
  <si>
    <t>31.12.1990</t>
  </si>
  <si>
    <t>31.12.2000</t>
  </si>
  <si>
    <t>30.09.2001</t>
  </si>
  <si>
    <t>Datavay</t>
  </si>
  <si>
    <t>КДЛРПН ОТД.ПО ЕЛЕКТРОФИЗ.</t>
  </si>
  <si>
    <t>10.01.2003</t>
  </si>
  <si>
    <t>Heartstream XL</t>
  </si>
  <si>
    <t>Heartsresm XL</t>
  </si>
  <si>
    <t>30.06.2008</t>
  </si>
  <si>
    <t>MP70</t>
  </si>
  <si>
    <t>Анестетичен газов модул</t>
  </si>
  <si>
    <t>M1026B</t>
  </si>
  <si>
    <t>02.11.2012</t>
  </si>
  <si>
    <t>InrelIiVueMX700</t>
  </si>
  <si>
    <t>IntelliVueMX700</t>
  </si>
  <si>
    <t>Централна мониторна система</t>
  </si>
  <si>
    <t>M3155</t>
  </si>
  <si>
    <t>IntelliVueMX800</t>
  </si>
  <si>
    <t>Наркозен апарат</t>
  </si>
  <si>
    <t>Респиратор</t>
  </si>
  <si>
    <t>Инхалог</t>
  </si>
  <si>
    <t>Инхалог 1 Плюс</t>
  </si>
  <si>
    <t>Ларингоскоп</t>
  </si>
  <si>
    <t>Овлажнител топъл к-т</t>
  </si>
  <si>
    <t xml:space="preserve"> Регулатор за вакуум к/т</t>
  </si>
  <si>
    <t>Инкубатор с принад за новород</t>
  </si>
  <si>
    <t>Инхалатор компресорен</t>
  </si>
  <si>
    <t>Инкубатор CALEO</t>
  </si>
  <si>
    <t>Babytherm 8010 с количка</t>
  </si>
  <si>
    <t>Овлажнител топъл</t>
  </si>
  <si>
    <t>Торакална аспирация-вакуум</t>
  </si>
  <si>
    <t>Мека аспирация</t>
  </si>
  <si>
    <t>Респиратор клас "А"</t>
  </si>
  <si>
    <t>Бронхиална аспирация-комплект</t>
  </si>
  <si>
    <t>Бронхиална аспирация к-т</t>
  </si>
  <si>
    <t>Вакуумрегулатор за торак.аспир</t>
  </si>
  <si>
    <t>Торакална вакуумаспирация</t>
  </si>
  <si>
    <t>Вакуумрегулатор за шина</t>
  </si>
  <si>
    <t>Ларингоскоп фиброоптичен к-т</t>
  </si>
  <si>
    <t>Вакуум регулатор за шина</t>
  </si>
  <si>
    <t>Ежекторна бронхиална аспирация</t>
  </si>
  <si>
    <t>Бронхиален аспиратор</t>
  </si>
  <si>
    <t>30.11.1993</t>
  </si>
  <si>
    <t>30.07.2000</t>
  </si>
  <si>
    <t>31.01.2000</t>
  </si>
  <si>
    <t>30.11.1994</t>
  </si>
  <si>
    <t>30.10.1994</t>
  </si>
  <si>
    <t>30.06.1999</t>
  </si>
  <si>
    <t>30.04.1994</t>
  </si>
  <si>
    <t>01.04.1992</t>
  </si>
  <si>
    <t>01.04.2000</t>
  </si>
  <si>
    <t>01.12.1982</t>
  </si>
  <si>
    <t>20.11.2001</t>
  </si>
  <si>
    <t>31.12.2003</t>
  </si>
  <si>
    <t>16.02.2004</t>
  </si>
  <si>
    <t>08.07.2004</t>
  </si>
  <si>
    <t>14.10.2005</t>
  </si>
  <si>
    <t>14.12.2006</t>
  </si>
  <si>
    <t>26.03.2010</t>
  </si>
  <si>
    <t>17.12.2012</t>
  </si>
  <si>
    <t>Sula 808</t>
  </si>
  <si>
    <t>Evita 4</t>
  </si>
  <si>
    <t>Babylog 8000</t>
  </si>
  <si>
    <t>Inhalog 1 plus</t>
  </si>
  <si>
    <t>Laryngoscope</t>
  </si>
  <si>
    <t>Mc Gaw</t>
  </si>
  <si>
    <t>ALDUK</t>
  </si>
  <si>
    <t>Incubator 8000SC</t>
  </si>
  <si>
    <t>Babylog 1</t>
  </si>
  <si>
    <t>McGaw</t>
  </si>
  <si>
    <t>Caleo</t>
  </si>
  <si>
    <t>Babytherm 8010</t>
  </si>
  <si>
    <t>SC6802XL</t>
  </si>
  <si>
    <t>Savina</t>
  </si>
  <si>
    <t>Vario Vac</t>
  </si>
  <si>
    <t>КДБДКОТД.ПО ДЕТСКА КАРДИОЛОГИЯ</t>
  </si>
  <si>
    <t>ОМСП  ОБЩ СЕКТОР</t>
  </si>
  <si>
    <t>РЕП.КАБИНЕТИ 52,54,55,56</t>
  </si>
  <si>
    <t>ОТД.ПО ХЕМОДИАЛИЗА И ПЛАЗМАФЕР</t>
  </si>
  <si>
    <t>КДБДКОТД.ДЕТ.БОЛ.-ОБЩ С-Р</t>
  </si>
  <si>
    <t>Приложение №1</t>
  </si>
  <si>
    <t>Ехограф</t>
  </si>
  <si>
    <t>Апаратура “Draeger“</t>
  </si>
  <si>
    <t>Draeger</t>
  </si>
  <si>
    <t>24.01.2012</t>
  </si>
  <si>
    <t>07.11.2013</t>
  </si>
  <si>
    <t>08.06.2007</t>
  </si>
  <si>
    <t>25.06.2008</t>
  </si>
  <si>
    <t>ProSound A6</t>
  </si>
  <si>
    <t>ProSound @ 7</t>
  </si>
  <si>
    <t>ProSound a 10</t>
  </si>
  <si>
    <t>ProSound @10</t>
  </si>
  <si>
    <t>SSD-4000 SV</t>
  </si>
  <si>
    <t>Prosound SSD</t>
  </si>
  <si>
    <t>Aloka</t>
  </si>
  <si>
    <t>ОСХА С-Р СЪДОВА ХИРУРГИЯ</t>
  </si>
  <si>
    <t>КК ОТДЕЛЕНИЕ "В"</t>
  </si>
  <si>
    <t>F 31, SN V0003113</t>
  </si>
  <si>
    <t>F 31, SN 203B8439</t>
  </si>
  <si>
    <t>F 31, SN 203B8441</t>
  </si>
  <si>
    <t>EUB-5500</t>
  </si>
  <si>
    <t xml:space="preserve">Hitachi </t>
  </si>
  <si>
    <t>Апаратура “Hitachi - Aloka“</t>
  </si>
  <si>
    <t>Hitachi - Aloka</t>
  </si>
  <si>
    <t>Прогнозен брой часове за работа</t>
  </si>
  <si>
    <t>09.09.2005</t>
  </si>
  <si>
    <t>КДБДКОТД.ПО ДЕТСКА КАРДИОЛОГИЯ - ДКК</t>
  </si>
  <si>
    <t>IE 33</t>
  </si>
  <si>
    <t>Неонатален респиратор</t>
  </si>
  <si>
    <t>Babylog 8000 +</t>
  </si>
  <si>
    <t>КДБДКОТД.ДЕТ.БОЛ.-ОБЩ С-Р - Детско отдел.</t>
  </si>
  <si>
    <t>Реанимационна маса</t>
  </si>
  <si>
    <t>Savina 300</t>
  </si>
  <si>
    <t>Primus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</si>
</sst>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mmm/yyyy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/>
    </xf>
    <xf numFmtId="0" fontId="0" fillId="2" borderId="0" xfId="0" applyFill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2" borderId="16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0" fillId="2" borderId="18" xfId="0" applyNumberForma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2" fontId="0" fillId="2" borderId="19" xfId="0" applyNumberFormat="1" applyFill="1" applyBorder="1" applyAlignment="1">
      <alignment/>
    </xf>
    <xf numFmtId="2" fontId="0" fillId="2" borderId="20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0" fillId="2" borderId="23" xfId="0" applyNumberFormat="1" applyFill="1" applyBorder="1" applyAlignment="1">
      <alignment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8" xfId="0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wrapText="1"/>
    </xf>
    <xf numFmtId="0" fontId="0" fillId="2" borderId="27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0"/>
  <sheetViews>
    <sheetView tabSelected="1" workbookViewId="0" topLeftCell="A1">
      <pane ySplit="5" topLeftCell="BM115" activePane="bottomLeft" state="frozen"/>
      <selection pane="topLeft" activeCell="A1" sqref="A1"/>
      <selection pane="bottomLeft" activeCell="G125" sqref="G125"/>
    </sheetView>
  </sheetViews>
  <sheetFormatPr defaultColWidth="9.140625" defaultRowHeight="12.75"/>
  <cols>
    <col min="2" max="2" width="12.140625" style="0" customWidth="1"/>
    <col min="3" max="3" width="23.7109375" style="0" customWidth="1"/>
    <col min="4" max="4" width="13.8515625" style="0" customWidth="1"/>
    <col min="5" max="5" width="17.8515625" style="0" customWidth="1"/>
    <col min="6" max="6" width="14.140625" style="0" customWidth="1"/>
    <col min="7" max="7" width="25.421875" style="0" customWidth="1"/>
    <col min="8" max="8" width="13.28125" style="0" customWidth="1"/>
    <col min="9" max="9" width="11.00390625" style="55" customWidth="1"/>
    <col min="10" max="10" width="11.140625" style="55" customWidth="1"/>
    <col min="11" max="11" width="12.140625" style="55" customWidth="1"/>
    <col min="12" max="12" width="13.140625" style="55" customWidth="1"/>
    <col min="13" max="13" width="11.57421875" style="55" customWidth="1"/>
    <col min="14" max="14" width="9.421875" style="55" customWidth="1"/>
  </cols>
  <sheetData>
    <row r="2" spans="1:3" ht="18">
      <c r="A2" s="125" t="s">
        <v>172</v>
      </c>
      <c r="B2" s="125"/>
      <c r="C2" s="125"/>
    </row>
    <row r="3" ht="13.5" thickBot="1"/>
    <row r="4" spans="1:14" ht="18" customHeight="1" thickBot="1">
      <c r="A4" s="123" t="s">
        <v>43</v>
      </c>
      <c r="B4" s="123" t="s">
        <v>44</v>
      </c>
      <c r="C4" s="126" t="s">
        <v>0</v>
      </c>
      <c r="D4" s="128" t="s">
        <v>1</v>
      </c>
      <c r="E4" s="116" t="s">
        <v>2</v>
      </c>
      <c r="F4" s="116" t="s">
        <v>3</v>
      </c>
      <c r="G4" s="116" t="s">
        <v>4</v>
      </c>
      <c r="H4" s="118" t="s">
        <v>5</v>
      </c>
      <c r="I4" s="120" t="s">
        <v>6</v>
      </c>
      <c r="J4" s="121"/>
      <c r="K4" s="122" t="s">
        <v>9</v>
      </c>
      <c r="L4" s="122"/>
      <c r="M4" s="121"/>
      <c r="N4" s="114" t="s">
        <v>40</v>
      </c>
    </row>
    <row r="5" spans="1:14" ht="62.25" customHeight="1" thickBot="1">
      <c r="A5" s="124"/>
      <c r="B5" s="124"/>
      <c r="C5" s="127"/>
      <c r="D5" s="129"/>
      <c r="E5" s="117"/>
      <c r="F5" s="117"/>
      <c r="G5" s="117"/>
      <c r="H5" s="119"/>
      <c r="I5" s="57" t="s">
        <v>7</v>
      </c>
      <c r="J5" s="58" t="s">
        <v>8</v>
      </c>
      <c r="K5" s="56" t="s">
        <v>10</v>
      </c>
      <c r="L5" s="56" t="s">
        <v>196</v>
      </c>
      <c r="M5" s="58" t="s">
        <v>11</v>
      </c>
      <c r="N5" s="115"/>
    </row>
    <row r="6" spans="1:14" ht="16.5" thickBot="1">
      <c r="A6" s="8">
        <v>1</v>
      </c>
      <c r="B6" s="14"/>
      <c r="C6" s="98" t="s">
        <v>42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25.5">
      <c r="A7" s="24"/>
      <c r="B7" s="9">
        <v>1.01</v>
      </c>
      <c r="C7" s="21" t="s">
        <v>12</v>
      </c>
      <c r="D7" s="6" t="s">
        <v>21</v>
      </c>
      <c r="E7" s="43" t="s">
        <v>23</v>
      </c>
      <c r="F7" s="7" t="s">
        <v>32</v>
      </c>
      <c r="G7" s="12" t="s">
        <v>37</v>
      </c>
      <c r="H7" s="9" t="s">
        <v>6</v>
      </c>
      <c r="I7" s="51"/>
      <c r="J7" s="52">
        <f>I7*24</f>
        <v>0</v>
      </c>
      <c r="K7" s="53" t="s">
        <v>39</v>
      </c>
      <c r="L7" s="53" t="s">
        <v>39</v>
      </c>
      <c r="M7" s="53" t="s">
        <v>39</v>
      </c>
      <c r="N7" s="54">
        <f>J7</f>
        <v>0</v>
      </c>
    </row>
    <row r="8" spans="1:14" ht="25.5">
      <c r="A8" s="25"/>
      <c r="B8" s="1">
        <v>1.02</v>
      </c>
      <c r="C8" s="22" t="s">
        <v>13</v>
      </c>
      <c r="D8" s="5" t="s">
        <v>22</v>
      </c>
      <c r="E8" s="42" t="s">
        <v>24</v>
      </c>
      <c r="F8" s="4" t="s">
        <v>32</v>
      </c>
      <c r="G8" s="13" t="s">
        <v>38</v>
      </c>
      <c r="H8" s="1" t="s">
        <v>6</v>
      </c>
      <c r="I8" s="59"/>
      <c r="J8" s="52">
        <f>I8*24</f>
        <v>0</v>
      </c>
      <c r="K8" s="60" t="s">
        <v>39</v>
      </c>
      <c r="L8" s="60" t="s">
        <v>39</v>
      </c>
      <c r="M8" s="60" t="s">
        <v>39</v>
      </c>
      <c r="N8" s="61">
        <f>J8</f>
        <v>0</v>
      </c>
    </row>
    <row r="9" spans="1:14" ht="25.5">
      <c r="A9" s="25"/>
      <c r="B9" s="9">
        <v>1.03</v>
      </c>
      <c r="C9" s="22" t="s">
        <v>13</v>
      </c>
      <c r="D9" s="5" t="s">
        <v>22</v>
      </c>
      <c r="E9" s="42" t="s">
        <v>24</v>
      </c>
      <c r="F9" s="4" t="s">
        <v>32</v>
      </c>
      <c r="G9" s="13" t="s">
        <v>38</v>
      </c>
      <c r="H9" s="1" t="s">
        <v>6</v>
      </c>
      <c r="I9" s="59"/>
      <c r="J9" s="52">
        <f>I9*24</f>
        <v>0</v>
      </c>
      <c r="K9" s="60" t="s">
        <v>39</v>
      </c>
      <c r="L9" s="60" t="s">
        <v>39</v>
      </c>
      <c r="M9" s="60" t="s">
        <v>39</v>
      </c>
      <c r="N9" s="61">
        <f>J9</f>
        <v>0</v>
      </c>
    </row>
    <row r="10" spans="1:14" ht="25.5">
      <c r="A10" s="25"/>
      <c r="B10" s="1">
        <v>1.04</v>
      </c>
      <c r="C10" s="22" t="s">
        <v>14</v>
      </c>
      <c r="D10" s="5" t="s">
        <v>22</v>
      </c>
      <c r="E10" s="42" t="s">
        <v>25</v>
      </c>
      <c r="F10" s="4" t="s">
        <v>32</v>
      </c>
      <c r="G10" s="13" t="s">
        <v>38</v>
      </c>
      <c r="H10" s="1" t="s">
        <v>9</v>
      </c>
      <c r="I10" s="60" t="s">
        <v>39</v>
      </c>
      <c r="J10" s="60" t="s">
        <v>39</v>
      </c>
      <c r="K10" s="59"/>
      <c r="L10" s="62">
        <v>12</v>
      </c>
      <c r="M10" s="62">
        <f>K10*L10</f>
        <v>0</v>
      </c>
      <c r="N10" s="61">
        <f>M10</f>
        <v>0</v>
      </c>
    </row>
    <row r="11" spans="1:14" ht="25.5">
      <c r="A11" s="25"/>
      <c r="B11" s="9">
        <v>1.05</v>
      </c>
      <c r="C11" s="22" t="s">
        <v>15</v>
      </c>
      <c r="D11" s="5" t="s">
        <v>22</v>
      </c>
      <c r="E11" s="42" t="s">
        <v>26</v>
      </c>
      <c r="F11" s="4" t="s">
        <v>32</v>
      </c>
      <c r="G11" s="13" t="s">
        <v>38</v>
      </c>
      <c r="H11" s="1" t="s">
        <v>6</v>
      </c>
      <c r="I11" s="59"/>
      <c r="J11" s="62">
        <f>I11*24</f>
        <v>0</v>
      </c>
      <c r="K11" s="60" t="s">
        <v>39</v>
      </c>
      <c r="L11" s="60" t="s">
        <v>39</v>
      </c>
      <c r="M11" s="60" t="s">
        <v>39</v>
      </c>
      <c r="N11" s="61">
        <f>J11</f>
        <v>0</v>
      </c>
    </row>
    <row r="12" spans="1:14" ht="25.5">
      <c r="A12" s="25"/>
      <c r="B12" s="1">
        <v>1.06</v>
      </c>
      <c r="C12" s="22" t="s">
        <v>15</v>
      </c>
      <c r="D12" s="5" t="s">
        <v>22</v>
      </c>
      <c r="E12" s="42" t="s">
        <v>26</v>
      </c>
      <c r="F12" s="4" t="s">
        <v>32</v>
      </c>
      <c r="G12" s="13" t="s">
        <v>38</v>
      </c>
      <c r="H12" s="1" t="s">
        <v>6</v>
      </c>
      <c r="I12" s="59"/>
      <c r="J12" s="62">
        <f>I12*24</f>
        <v>0</v>
      </c>
      <c r="K12" s="60" t="s">
        <v>39</v>
      </c>
      <c r="L12" s="60" t="s">
        <v>39</v>
      </c>
      <c r="M12" s="60" t="s">
        <v>39</v>
      </c>
      <c r="N12" s="61">
        <f>J12</f>
        <v>0</v>
      </c>
    </row>
    <row r="13" spans="1:14" ht="25.5">
      <c r="A13" s="25"/>
      <c r="B13" s="9">
        <v>1.07</v>
      </c>
      <c r="C13" s="22" t="s">
        <v>16</v>
      </c>
      <c r="D13" s="5" t="s">
        <v>22</v>
      </c>
      <c r="E13" s="42" t="s">
        <v>27</v>
      </c>
      <c r="F13" s="4" t="s">
        <v>32</v>
      </c>
      <c r="G13" s="13" t="s">
        <v>38</v>
      </c>
      <c r="H13" s="1" t="s">
        <v>6</v>
      </c>
      <c r="I13" s="59"/>
      <c r="J13" s="62">
        <f>I13*24</f>
        <v>0</v>
      </c>
      <c r="K13" s="60" t="s">
        <v>39</v>
      </c>
      <c r="L13" s="60" t="s">
        <v>39</v>
      </c>
      <c r="M13" s="60" t="s">
        <v>39</v>
      </c>
      <c r="N13" s="61">
        <f>J13</f>
        <v>0</v>
      </c>
    </row>
    <row r="14" spans="1:14" ht="25.5">
      <c r="A14" s="25"/>
      <c r="B14" s="1">
        <v>1.08</v>
      </c>
      <c r="C14" s="22" t="s">
        <v>17</v>
      </c>
      <c r="D14" s="5" t="s">
        <v>21</v>
      </c>
      <c r="E14" s="42" t="s">
        <v>28</v>
      </c>
      <c r="F14" s="3" t="s">
        <v>33</v>
      </c>
      <c r="G14" s="13" t="s">
        <v>37</v>
      </c>
      <c r="H14" s="1" t="s">
        <v>6</v>
      </c>
      <c r="I14" s="59"/>
      <c r="J14" s="62">
        <f>I14*24</f>
        <v>0</v>
      </c>
      <c r="K14" s="60" t="s">
        <v>39</v>
      </c>
      <c r="L14" s="60" t="s">
        <v>39</v>
      </c>
      <c r="M14" s="60" t="s">
        <v>39</v>
      </c>
      <c r="N14" s="61">
        <f>J14</f>
        <v>0</v>
      </c>
    </row>
    <row r="15" spans="1:14" ht="25.5">
      <c r="A15" s="25"/>
      <c r="B15" s="9">
        <v>1.09</v>
      </c>
      <c r="C15" s="22" t="s">
        <v>18</v>
      </c>
      <c r="D15" s="5" t="s">
        <v>22</v>
      </c>
      <c r="E15" s="42" t="s">
        <v>29</v>
      </c>
      <c r="F15" s="3" t="s">
        <v>34</v>
      </c>
      <c r="G15" s="13" t="s">
        <v>38</v>
      </c>
      <c r="H15" s="1" t="s">
        <v>6</v>
      </c>
      <c r="I15" s="59"/>
      <c r="J15" s="62">
        <f>I15*24</f>
        <v>0</v>
      </c>
      <c r="K15" s="60" t="s">
        <v>39</v>
      </c>
      <c r="L15" s="60" t="s">
        <v>39</v>
      </c>
      <c r="M15" s="60" t="s">
        <v>39</v>
      </c>
      <c r="N15" s="61">
        <f>J15</f>
        <v>0</v>
      </c>
    </row>
    <row r="16" spans="1:14" ht="25.5">
      <c r="A16" s="25"/>
      <c r="B16" s="15">
        <v>1.1</v>
      </c>
      <c r="C16" s="22" t="s">
        <v>19</v>
      </c>
      <c r="D16" s="5" t="s">
        <v>21</v>
      </c>
      <c r="E16" s="42" t="s">
        <v>30</v>
      </c>
      <c r="F16" s="4" t="s">
        <v>35</v>
      </c>
      <c r="G16" s="13" t="s">
        <v>37</v>
      </c>
      <c r="H16" s="1" t="s">
        <v>9</v>
      </c>
      <c r="I16" s="60" t="s">
        <v>39</v>
      </c>
      <c r="J16" s="60" t="s">
        <v>39</v>
      </c>
      <c r="K16" s="59"/>
      <c r="L16" s="62">
        <v>12</v>
      </c>
      <c r="M16" s="62">
        <f>K16*L16</f>
        <v>0</v>
      </c>
      <c r="N16" s="61">
        <f>M16</f>
        <v>0</v>
      </c>
    </row>
    <row r="17" spans="1:14" ht="25.5">
      <c r="A17" s="25"/>
      <c r="B17" s="9">
        <v>1.11</v>
      </c>
      <c r="C17" s="22" t="s">
        <v>20</v>
      </c>
      <c r="D17" s="5" t="s">
        <v>22</v>
      </c>
      <c r="E17" s="2" t="s">
        <v>31</v>
      </c>
      <c r="F17" s="4" t="s">
        <v>36</v>
      </c>
      <c r="G17" s="13" t="s">
        <v>38</v>
      </c>
      <c r="H17" s="1" t="s">
        <v>6</v>
      </c>
      <c r="I17" s="59"/>
      <c r="J17" s="62">
        <f>I17*24</f>
        <v>0</v>
      </c>
      <c r="K17" s="60" t="s">
        <v>39</v>
      </c>
      <c r="L17" s="60" t="s">
        <v>39</v>
      </c>
      <c r="M17" s="60" t="s">
        <v>39</v>
      </c>
      <c r="N17" s="61">
        <f>J17</f>
        <v>0</v>
      </c>
    </row>
    <row r="18" spans="1:14" ht="26.25" thickBot="1">
      <c r="A18" s="26"/>
      <c r="B18" s="16">
        <v>1.12</v>
      </c>
      <c r="C18" s="23" t="s">
        <v>20</v>
      </c>
      <c r="D18" s="17" t="s">
        <v>22</v>
      </c>
      <c r="E18" s="18" t="s">
        <v>31</v>
      </c>
      <c r="F18" s="19" t="s">
        <v>36</v>
      </c>
      <c r="G18" s="20" t="s">
        <v>38</v>
      </c>
      <c r="H18" s="16" t="s">
        <v>6</v>
      </c>
      <c r="I18" s="63"/>
      <c r="J18" s="62">
        <f>I18*24</f>
        <v>0</v>
      </c>
      <c r="K18" s="64" t="s">
        <v>39</v>
      </c>
      <c r="L18" s="64" t="s">
        <v>39</v>
      </c>
      <c r="M18" s="64" t="s">
        <v>39</v>
      </c>
      <c r="N18" s="65">
        <f>J18</f>
        <v>0</v>
      </c>
    </row>
    <row r="19" spans="1:14" ht="16.5" thickBot="1">
      <c r="A19" s="8">
        <v>1</v>
      </c>
      <c r="B19" s="14"/>
      <c r="C19" s="104" t="s">
        <v>42</v>
      </c>
      <c r="D19" s="105"/>
      <c r="E19" s="109" t="s">
        <v>41</v>
      </c>
      <c r="F19" s="107"/>
      <c r="G19" s="107"/>
      <c r="H19" s="107"/>
      <c r="I19" s="107"/>
      <c r="J19" s="107"/>
      <c r="K19" s="107"/>
      <c r="L19" s="107"/>
      <c r="M19" s="110"/>
      <c r="N19" s="66">
        <f>SUM(N7:N18)</f>
        <v>0</v>
      </c>
    </row>
    <row r="20" spans="1:14" ht="17.25" customHeight="1" thickBo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16.5" thickBot="1">
      <c r="A21" s="8">
        <v>2</v>
      </c>
      <c r="B21" s="14"/>
      <c r="C21" s="98" t="s">
        <v>45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ht="25.5">
      <c r="A22" s="24"/>
      <c r="B22" s="9">
        <v>2.01</v>
      </c>
      <c r="C22" s="12" t="s">
        <v>46</v>
      </c>
      <c r="D22" s="10" t="s">
        <v>48</v>
      </c>
      <c r="E22" s="6" t="s">
        <v>50</v>
      </c>
      <c r="F22" s="6" t="s">
        <v>52</v>
      </c>
      <c r="G22" s="10" t="s">
        <v>53</v>
      </c>
      <c r="H22" s="9" t="s">
        <v>6</v>
      </c>
      <c r="I22" s="51"/>
      <c r="J22" s="52">
        <f>I22*24</f>
        <v>0</v>
      </c>
      <c r="K22" s="53" t="s">
        <v>39</v>
      </c>
      <c r="L22" s="53" t="s">
        <v>39</v>
      </c>
      <c r="M22" s="53" t="s">
        <v>39</v>
      </c>
      <c r="N22" s="54">
        <f>J22</f>
        <v>0</v>
      </c>
    </row>
    <row r="23" spans="1:14" ht="26.25" thickBot="1">
      <c r="A23" s="25"/>
      <c r="B23" s="1">
        <v>2.02</v>
      </c>
      <c r="C23" s="13" t="s">
        <v>47</v>
      </c>
      <c r="D23" s="11" t="s">
        <v>49</v>
      </c>
      <c r="E23" s="5" t="s">
        <v>51</v>
      </c>
      <c r="F23" s="5" t="s">
        <v>52</v>
      </c>
      <c r="G23" s="11" t="s">
        <v>74</v>
      </c>
      <c r="H23" s="1" t="s">
        <v>6</v>
      </c>
      <c r="I23" s="59"/>
      <c r="J23" s="52">
        <f>I23*24</f>
        <v>0</v>
      </c>
      <c r="K23" s="60" t="s">
        <v>39</v>
      </c>
      <c r="L23" s="60" t="s">
        <v>39</v>
      </c>
      <c r="M23" s="60" t="s">
        <v>39</v>
      </c>
      <c r="N23" s="61">
        <f>J23</f>
        <v>0</v>
      </c>
    </row>
    <row r="24" spans="1:14" ht="16.5" thickBot="1">
      <c r="A24" s="8">
        <v>2</v>
      </c>
      <c r="B24" s="14"/>
      <c r="C24" s="104" t="s">
        <v>45</v>
      </c>
      <c r="D24" s="105"/>
      <c r="E24" s="109" t="s">
        <v>41</v>
      </c>
      <c r="F24" s="107"/>
      <c r="G24" s="107"/>
      <c r="H24" s="107"/>
      <c r="I24" s="107"/>
      <c r="J24" s="107"/>
      <c r="K24" s="107"/>
      <c r="L24" s="107"/>
      <c r="M24" s="110"/>
      <c r="N24" s="66">
        <f>SUM(N22:N23)</f>
        <v>0</v>
      </c>
    </row>
    <row r="25" spans="1:14" ht="13.5" thickBo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</row>
    <row r="26" spans="1:14" ht="16.5" thickBot="1">
      <c r="A26" s="8">
        <v>3</v>
      </c>
      <c r="B26" s="14"/>
      <c r="C26" s="98" t="s">
        <v>55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</row>
    <row r="27" spans="1:14" ht="25.5">
      <c r="A27" s="29"/>
      <c r="B27" s="9">
        <v>3.01</v>
      </c>
      <c r="C27" s="12" t="s">
        <v>56</v>
      </c>
      <c r="D27" s="11" t="s">
        <v>73</v>
      </c>
      <c r="E27" s="10" t="s">
        <v>57</v>
      </c>
      <c r="F27" s="10" t="s">
        <v>58</v>
      </c>
      <c r="G27" s="12" t="s">
        <v>74</v>
      </c>
      <c r="H27" s="1" t="s">
        <v>6</v>
      </c>
      <c r="I27" s="51"/>
      <c r="J27" s="52">
        <f>I27*24</f>
        <v>0</v>
      </c>
      <c r="K27" s="53" t="s">
        <v>39</v>
      </c>
      <c r="L27" s="53" t="s">
        <v>39</v>
      </c>
      <c r="M27" s="53" t="s">
        <v>39</v>
      </c>
      <c r="N27" s="54">
        <f>J27</f>
        <v>0</v>
      </c>
    </row>
    <row r="28" spans="1:14" ht="25.5">
      <c r="A28" s="30"/>
      <c r="B28" s="1">
        <v>3.02</v>
      </c>
      <c r="C28" s="13" t="s">
        <v>59</v>
      </c>
      <c r="D28" s="11" t="s">
        <v>60</v>
      </c>
      <c r="E28" s="11" t="s">
        <v>61</v>
      </c>
      <c r="F28" s="11" t="s">
        <v>58</v>
      </c>
      <c r="G28" s="13" t="s">
        <v>62</v>
      </c>
      <c r="H28" s="1" t="s">
        <v>6</v>
      </c>
      <c r="I28" s="51"/>
      <c r="J28" s="52">
        <f>I28*24</f>
        <v>0</v>
      </c>
      <c r="K28" s="53" t="s">
        <v>39</v>
      </c>
      <c r="L28" s="53" t="s">
        <v>39</v>
      </c>
      <c r="M28" s="53" t="s">
        <v>39</v>
      </c>
      <c r="N28" s="54">
        <f>J28</f>
        <v>0</v>
      </c>
    </row>
    <row r="29" spans="1:14" ht="26.25" thickBot="1">
      <c r="A29" s="30"/>
      <c r="B29" s="9">
        <v>3.03</v>
      </c>
      <c r="C29" s="13" t="s">
        <v>69</v>
      </c>
      <c r="D29" s="11" t="s">
        <v>67</v>
      </c>
      <c r="E29" s="11" t="s">
        <v>31</v>
      </c>
      <c r="F29" s="11" t="s">
        <v>58</v>
      </c>
      <c r="G29" s="13" t="s">
        <v>53</v>
      </c>
      <c r="H29" s="1" t="s">
        <v>6</v>
      </c>
      <c r="I29" s="51"/>
      <c r="J29" s="52">
        <f>I29*24</f>
        <v>0</v>
      </c>
      <c r="K29" s="53" t="s">
        <v>39</v>
      </c>
      <c r="L29" s="53" t="s">
        <v>39</v>
      </c>
      <c r="M29" s="53" t="s">
        <v>39</v>
      </c>
      <c r="N29" s="54">
        <f>J29</f>
        <v>0</v>
      </c>
    </row>
    <row r="30" spans="1:14" ht="16.5" thickBot="1">
      <c r="A30" s="8">
        <v>3</v>
      </c>
      <c r="B30" s="14"/>
      <c r="C30" s="104" t="s">
        <v>55</v>
      </c>
      <c r="D30" s="105"/>
      <c r="E30" s="109" t="s">
        <v>41</v>
      </c>
      <c r="F30" s="107"/>
      <c r="G30" s="107"/>
      <c r="H30" s="107"/>
      <c r="I30" s="107"/>
      <c r="J30" s="107"/>
      <c r="K30" s="107"/>
      <c r="L30" s="107"/>
      <c r="M30" s="110"/>
      <c r="N30" s="66">
        <f>SUM(N27:N29)</f>
        <v>0</v>
      </c>
    </row>
    <row r="31" spans="1:14" ht="13.5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16.5" thickBot="1">
      <c r="A32" s="8">
        <v>4</v>
      </c>
      <c r="B32" s="14"/>
      <c r="C32" s="98" t="s">
        <v>75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</row>
    <row r="33" spans="1:14" ht="25.5">
      <c r="A33" s="29"/>
      <c r="B33" s="9">
        <v>4.01</v>
      </c>
      <c r="C33" s="78" t="s">
        <v>76</v>
      </c>
      <c r="D33" s="11" t="s">
        <v>93</v>
      </c>
      <c r="E33" s="10" t="s">
        <v>77</v>
      </c>
      <c r="F33" s="10" t="s">
        <v>78</v>
      </c>
      <c r="G33" s="12" t="s">
        <v>53</v>
      </c>
      <c r="H33" s="1" t="s">
        <v>6</v>
      </c>
      <c r="I33" s="51"/>
      <c r="J33" s="52">
        <f>I33*24</f>
        <v>0</v>
      </c>
      <c r="K33" s="53" t="s">
        <v>39</v>
      </c>
      <c r="L33" s="53" t="s">
        <v>39</v>
      </c>
      <c r="M33" s="53" t="s">
        <v>39</v>
      </c>
      <c r="N33" s="54">
        <f>J33</f>
        <v>0</v>
      </c>
    </row>
    <row r="34" spans="1:14" ht="25.5">
      <c r="A34" s="30"/>
      <c r="B34" s="1">
        <v>4.02</v>
      </c>
      <c r="C34" s="13" t="s">
        <v>79</v>
      </c>
      <c r="D34" s="11" t="s">
        <v>80</v>
      </c>
      <c r="E34" s="11" t="s">
        <v>81</v>
      </c>
      <c r="F34" s="11" t="s">
        <v>78</v>
      </c>
      <c r="G34" s="13" t="s">
        <v>82</v>
      </c>
      <c r="H34" s="1" t="s">
        <v>9</v>
      </c>
      <c r="I34" s="60" t="s">
        <v>39</v>
      </c>
      <c r="J34" s="60" t="s">
        <v>39</v>
      </c>
      <c r="K34" s="59"/>
      <c r="L34" s="62">
        <v>12</v>
      </c>
      <c r="M34" s="62">
        <f>K34*L34</f>
        <v>0</v>
      </c>
      <c r="N34" s="61">
        <f>M34</f>
        <v>0</v>
      </c>
    </row>
    <row r="35" spans="1:14" s="55" customFormat="1" ht="25.5">
      <c r="A35" s="47"/>
      <c r="B35" s="9">
        <v>4.03</v>
      </c>
      <c r="C35" s="48" t="s">
        <v>79</v>
      </c>
      <c r="D35" s="49" t="s">
        <v>197</v>
      </c>
      <c r="E35" s="49" t="s">
        <v>199</v>
      </c>
      <c r="F35" s="49" t="s">
        <v>78</v>
      </c>
      <c r="G35" s="48" t="s">
        <v>198</v>
      </c>
      <c r="H35" s="50" t="s">
        <v>6</v>
      </c>
      <c r="I35" s="51"/>
      <c r="J35" s="52">
        <f>I35*24</f>
        <v>0</v>
      </c>
      <c r="K35" s="53" t="s">
        <v>39</v>
      </c>
      <c r="L35" s="53" t="s">
        <v>39</v>
      </c>
      <c r="M35" s="53" t="s">
        <v>39</v>
      </c>
      <c r="N35" s="54">
        <f>J35</f>
        <v>0</v>
      </c>
    </row>
    <row r="36" spans="1:14" ht="25.5">
      <c r="A36" s="30"/>
      <c r="B36" s="1">
        <v>4.04</v>
      </c>
      <c r="C36" s="13" t="s">
        <v>83</v>
      </c>
      <c r="D36" s="11" t="s">
        <v>84</v>
      </c>
      <c r="E36" s="11" t="s">
        <v>85</v>
      </c>
      <c r="F36" s="11" t="s">
        <v>78</v>
      </c>
      <c r="G36" s="13" t="s">
        <v>66</v>
      </c>
      <c r="H36" s="1" t="s">
        <v>6</v>
      </c>
      <c r="I36" s="51"/>
      <c r="J36" s="52">
        <f>I36*24</f>
        <v>0</v>
      </c>
      <c r="K36" s="53" t="s">
        <v>39</v>
      </c>
      <c r="L36" s="53" t="s">
        <v>39</v>
      </c>
      <c r="M36" s="53" t="s">
        <v>39</v>
      </c>
      <c r="N36" s="54">
        <f>J36</f>
        <v>0</v>
      </c>
    </row>
    <row r="37" spans="1:14" ht="25.5">
      <c r="A37" s="30"/>
      <c r="B37" s="9">
        <v>4.05</v>
      </c>
      <c r="C37" s="13" t="s">
        <v>86</v>
      </c>
      <c r="D37" s="11" t="s">
        <v>87</v>
      </c>
      <c r="E37" s="11" t="s">
        <v>88</v>
      </c>
      <c r="F37" s="11" t="s">
        <v>78</v>
      </c>
      <c r="G37" s="13" t="s">
        <v>66</v>
      </c>
      <c r="H37" s="1" t="s">
        <v>6</v>
      </c>
      <c r="I37" s="51"/>
      <c r="J37" s="52">
        <f aca="true" t="shared" si="0" ref="J37:J53">I37*24</f>
        <v>0</v>
      </c>
      <c r="K37" s="53" t="s">
        <v>39</v>
      </c>
      <c r="L37" s="53" t="s">
        <v>39</v>
      </c>
      <c r="M37" s="53" t="s">
        <v>39</v>
      </c>
      <c r="N37" s="54">
        <f aca="true" t="shared" si="1" ref="N37:N53">J37</f>
        <v>0</v>
      </c>
    </row>
    <row r="38" spans="1:14" ht="25.5">
      <c r="A38" s="30"/>
      <c r="B38" s="1">
        <v>4.06</v>
      </c>
      <c r="C38" s="13" t="s">
        <v>89</v>
      </c>
      <c r="D38" s="11" t="s">
        <v>90</v>
      </c>
      <c r="E38" s="11" t="s">
        <v>31</v>
      </c>
      <c r="F38" s="11" t="s">
        <v>78</v>
      </c>
      <c r="G38" s="13" t="s">
        <v>65</v>
      </c>
      <c r="H38" s="1" t="s">
        <v>6</v>
      </c>
      <c r="I38" s="51"/>
      <c r="J38" s="52">
        <f t="shared" si="0"/>
        <v>0</v>
      </c>
      <c r="K38" s="53" t="s">
        <v>39</v>
      </c>
      <c r="L38" s="53" t="s">
        <v>39</v>
      </c>
      <c r="M38" s="53" t="s">
        <v>39</v>
      </c>
      <c r="N38" s="54">
        <f t="shared" si="1"/>
        <v>0</v>
      </c>
    </row>
    <row r="39" spans="1:14" ht="25.5">
      <c r="A39" s="30"/>
      <c r="B39" s="9">
        <v>4.07</v>
      </c>
      <c r="C39" s="13" t="s">
        <v>91</v>
      </c>
      <c r="D39" s="11" t="s">
        <v>92</v>
      </c>
      <c r="E39" s="11" t="s">
        <v>31</v>
      </c>
      <c r="F39" s="11" t="s">
        <v>78</v>
      </c>
      <c r="G39" s="13" t="s">
        <v>72</v>
      </c>
      <c r="H39" s="1" t="s">
        <v>6</v>
      </c>
      <c r="I39" s="51"/>
      <c r="J39" s="52">
        <f t="shared" si="0"/>
        <v>0</v>
      </c>
      <c r="K39" s="53" t="s">
        <v>39</v>
      </c>
      <c r="L39" s="53" t="s">
        <v>39</v>
      </c>
      <c r="M39" s="53" t="s">
        <v>39</v>
      </c>
      <c r="N39" s="54">
        <f t="shared" si="1"/>
        <v>0</v>
      </c>
    </row>
    <row r="40" spans="1:14" ht="25.5">
      <c r="A40" s="30"/>
      <c r="B40" s="1">
        <v>4.08</v>
      </c>
      <c r="C40" s="13" t="s">
        <v>91</v>
      </c>
      <c r="D40" s="11" t="s">
        <v>94</v>
      </c>
      <c r="E40" s="11" t="s">
        <v>95</v>
      </c>
      <c r="F40" s="11" t="s">
        <v>78</v>
      </c>
      <c r="G40" s="13" t="s">
        <v>96</v>
      </c>
      <c r="H40" s="1" t="s">
        <v>6</v>
      </c>
      <c r="I40" s="51"/>
      <c r="J40" s="52">
        <f t="shared" si="0"/>
        <v>0</v>
      </c>
      <c r="K40" s="53" t="s">
        <v>39</v>
      </c>
      <c r="L40" s="53" t="s">
        <v>39</v>
      </c>
      <c r="M40" s="53" t="s">
        <v>39</v>
      </c>
      <c r="N40" s="54">
        <f t="shared" si="1"/>
        <v>0</v>
      </c>
    </row>
    <row r="41" spans="1:14" ht="25.5">
      <c r="A41" s="30"/>
      <c r="B41" s="9">
        <v>4.09</v>
      </c>
      <c r="C41" s="13" t="s">
        <v>64</v>
      </c>
      <c r="D41" s="11" t="s">
        <v>97</v>
      </c>
      <c r="E41" s="11" t="s">
        <v>98</v>
      </c>
      <c r="F41" s="11" t="s">
        <v>78</v>
      </c>
      <c r="G41" s="13" t="s">
        <v>66</v>
      </c>
      <c r="H41" s="1" t="s">
        <v>6</v>
      </c>
      <c r="I41" s="51"/>
      <c r="J41" s="52">
        <f t="shared" si="0"/>
        <v>0</v>
      </c>
      <c r="K41" s="53" t="s">
        <v>39</v>
      </c>
      <c r="L41" s="53" t="s">
        <v>39</v>
      </c>
      <c r="M41" s="53" t="s">
        <v>39</v>
      </c>
      <c r="N41" s="54">
        <f t="shared" si="1"/>
        <v>0</v>
      </c>
    </row>
    <row r="42" spans="1:14" ht="25.5">
      <c r="A42" s="30"/>
      <c r="B42" s="15">
        <v>4.1</v>
      </c>
      <c r="C42" s="13" t="s">
        <v>64</v>
      </c>
      <c r="D42" s="11" t="s">
        <v>97</v>
      </c>
      <c r="E42" s="11" t="s">
        <v>99</v>
      </c>
      <c r="F42" s="11" t="s">
        <v>78</v>
      </c>
      <c r="G42" s="13" t="s">
        <v>63</v>
      </c>
      <c r="H42" s="1" t="s">
        <v>6</v>
      </c>
      <c r="I42" s="51"/>
      <c r="J42" s="52">
        <f t="shared" si="0"/>
        <v>0</v>
      </c>
      <c r="K42" s="53" t="s">
        <v>39</v>
      </c>
      <c r="L42" s="53" t="s">
        <v>39</v>
      </c>
      <c r="M42" s="53" t="s">
        <v>39</v>
      </c>
      <c r="N42" s="54">
        <f t="shared" si="1"/>
        <v>0</v>
      </c>
    </row>
    <row r="43" spans="1:14" ht="25.5">
      <c r="A43" s="30"/>
      <c r="B43" s="9">
        <v>4.11</v>
      </c>
      <c r="C43" s="13" t="s">
        <v>83</v>
      </c>
      <c r="D43" s="11" t="s">
        <v>100</v>
      </c>
      <c r="E43" s="11" t="s">
        <v>101</v>
      </c>
      <c r="F43" s="11" t="s">
        <v>78</v>
      </c>
      <c r="G43" s="13" t="s">
        <v>66</v>
      </c>
      <c r="H43" s="1" t="s">
        <v>6</v>
      </c>
      <c r="I43" s="51"/>
      <c r="J43" s="52">
        <f t="shared" si="0"/>
        <v>0</v>
      </c>
      <c r="K43" s="53" t="s">
        <v>39</v>
      </c>
      <c r="L43" s="53" t="s">
        <v>39</v>
      </c>
      <c r="M43" s="53" t="s">
        <v>39</v>
      </c>
      <c r="N43" s="54">
        <f t="shared" si="1"/>
        <v>0</v>
      </c>
    </row>
    <row r="44" spans="1:14" ht="25.5">
      <c r="A44" s="30"/>
      <c r="B44" s="1">
        <v>4.12</v>
      </c>
      <c r="C44" s="13" t="s">
        <v>83</v>
      </c>
      <c r="D44" s="11" t="s">
        <v>100</v>
      </c>
      <c r="E44" s="11" t="s">
        <v>101</v>
      </c>
      <c r="F44" s="11" t="s">
        <v>78</v>
      </c>
      <c r="G44" s="13" t="s">
        <v>66</v>
      </c>
      <c r="H44" s="1" t="s">
        <v>6</v>
      </c>
      <c r="I44" s="51"/>
      <c r="J44" s="52">
        <f t="shared" si="0"/>
        <v>0</v>
      </c>
      <c r="K44" s="53" t="s">
        <v>39</v>
      </c>
      <c r="L44" s="53" t="s">
        <v>39</v>
      </c>
      <c r="M44" s="53" t="s">
        <v>39</v>
      </c>
      <c r="N44" s="54">
        <f t="shared" si="1"/>
        <v>0</v>
      </c>
    </row>
    <row r="45" spans="1:14" ht="25.5">
      <c r="A45" s="30"/>
      <c r="B45" s="9">
        <v>4.13</v>
      </c>
      <c r="C45" s="13" t="s">
        <v>83</v>
      </c>
      <c r="D45" s="11" t="s">
        <v>100</v>
      </c>
      <c r="E45" s="11" t="s">
        <v>101</v>
      </c>
      <c r="F45" s="11" t="s">
        <v>78</v>
      </c>
      <c r="G45" s="13" t="s">
        <v>66</v>
      </c>
      <c r="H45" s="1" t="s">
        <v>6</v>
      </c>
      <c r="I45" s="51"/>
      <c r="J45" s="52">
        <f t="shared" si="0"/>
        <v>0</v>
      </c>
      <c r="K45" s="53" t="s">
        <v>39</v>
      </c>
      <c r="L45" s="53" t="s">
        <v>39</v>
      </c>
      <c r="M45" s="53" t="s">
        <v>39</v>
      </c>
      <c r="N45" s="54">
        <f t="shared" si="1"/>
        <v>0</v>
      </c>
    </row>
    <row r="46" spans="1:14" ht="25.5">
      <c r="A46" s="30"/>
      <c r="B46" s="1">
        <v>4.14</v>
      </c>
      <c r="C46" s="13" t="s">
        <v>83</v>
      </c>
      <c r="D46" s="11" t="s">
        <v>100</v>
      </c>
      <c r="E46" s="11" t="s">
        <v>101</v>
      </c>
      <c r="F46" s="11" t="s">
        <v>78</v>
      </c>
      <c r="G46" s="13" t="s">
        <v>66</v>
      </c>
      <c r="H46" s="1" t="s">
        <v>6</v>
      </c>
      <c r="I46" s="51"/>
      <c r="J46" s="52">
        <f t="shared" si="0"/>
        <v>0</v>
      </c>
      <c r="K46" s="53" t="s">
        <v>39</v>
      </c>
      <c r="L46" s="53" t="s">
        <v>39</v>
      </c>
      <c r="M46" s="53" t="s">
        <v>39</v>
      </c>
      <c r="N46" s="54">
        <f t="shared" si="1"/>
        <v>0</v>
      </c>
    </row>
    <row r="47" spans="1:14" ht="25.5">
      <c r="A47" s="30"/>
      <c r="B47" s="9">
        <v>4.15</v>
      </c>
      <c r="C47" s="13" t="s">
        <v>102</v>
      </c>
      <c r="D47" s="11" t="s">
        <v>100</v>
      </c>
      <c r="E47" s="11" t="s">
        <v>103</v>
      </c>
      <c r="F47" s="11" t="s">
        <v>78</v>
      </c>
      <c r="G47" s="13" t="s">
        <v>66</v>
      </c>
      <c r="H47" s="1" t="s">
        <v>6</v>
      </c>
      <c r="I47" s="51"/>
      <c r="J47" s="52">
        <f t="shared" si="0"/>
        <v>0</v>
      </c>
      <c r="K47" s="53" t="s">
        <v>39</v>
      </c>
      <c r="L47" s="53" t="s">
        <v>39</v>
      </c>
      <c r="M47" s="53" t="s">
        <v>39</v>
      </c>
      <c r="N47" s="54">
        <f t="shared" si="1"/>
        <v>0</v>
      </c>
    </row>
    <row r="48" spans="1:14" ht="25.5">
      <c r="A48" s="30"/>
      <c r="B48" s="1">
        <v>4.16</v>
      </c>
      <c r="C48" s="13" t="s">
        <v>83</v>
      </c>
      <c r="D48" s="11" t="s">
        <v>104</v>
      </c>
      <c r="E48" s="11" t="s">
        <v>105</v>
      </c>
      <c r="F48" s="11" t="s">
        <v>78</v>
      </c>
      <c r="G48" s="13" t="s">
        <v>66</v>
      </c>
      <c r="H48" s="1" t="s">
        <v>6</v>
      </c>
      <c r="I48" s="51"/>
      <c r="J48" s="52">
        <f t="shared" si="0"/>
        <v>0</v>
      </c>
      <c r="K48" s="53" t="s">
        <v>39</v>
      </c>
      <c r="L48" s="53" t="s">
        <v>39</v>
      </c>
      <c r="M48" s="53" t="s">
        <v>39</v>
      </c>
      <c r="N48" s="54">
        <f t="shared" si="1"/>
        <v>0</v>
      </c>
    </row>
    <row r="49" spans="1:14" ht="25.5">
      <c r="A49" s="30"/>
      <c r="B49" s="9">
        <v>4.17</v>
      </c>
      <c r="C49" s="13" t="s">
        <v>83</v>
      </c>
      <c r="D49" s="11" t="s">
        <v>104</v>
      </c>
      <c r="E49" s="11" t="s">
        <v>106</v>
      </c>
      <c r="F49" s="11" t="s">
        <v>78</v>
      </c>
      <c r="G49" s="13" t="s">
        <v>66</v>
      </c>
      <c r="H49" s="1" t="s">
        <v>6</v>
      </c>
      <c r="I49" s="51"/>
      <c r="J49" s="52">
        <f t="shared" si="0"/>
        <v>0</v>
      </c>
      <c r="K49" s="53" t="s">
        <v>39</v>
      </c>
      <c r="L49" s="53" t="s">
        <v>39</v>
      </c>
      <c r="M49" s="53" t="s">
        <v>39</v>
      </c>
      <c r="N49" s="54">
        <f t="shared" si="1"/>
        <v>0</v>
      </c>
    </row>
    <row r="50" spans="1:14" ht="25.5">
      <c r="A50" s="30"/>
      <c r="B50" s="1">
        <v>4.18</v>
      </c>
      <c r="C50" s="13" t="s">
        <v>83</v>
      </c>
      <c r="D50" s="11" t="s">
        <v>104</v>
      </c>
      <c r="E50" s="11" t="s">
        <v>106</v>
      </c>
      <c r="F50" s="11" t="s">
        <v>78</v>
      </c>
      <c r="G50" s="13" t="s">
        <v>66</v>
      </c>
      <c r="H50" s="1" t="s">
        <v>6</v>
      </c>
      <c r="I50" s="51"/>
      <c r="J50" s="52">
        <f t="shared" si="0"/>
        <v>0</v>
      </c>
      <c r="K50" s="53" t="s">
        <v>39</v>
      </c>
      <c r="L50" s="53" t="s">
        <v>39</v>
      </c>
      <c r="M50" s="53" t="s">
        <v>39</v>
      </c>
      <c r="N50" s="54">
        <f t="shared" si="1"/>
        <v>0</v>
      </c>
    </row>
    <row r="51" spans="1:14" ht="25.5">
      <c r="A51" s="30"/>
      <c r="B51" s="9">
        <v>4.19</v>
      </c>
      <c r="C51" s="13" t="s">
        <v>107</v>
      </c>
      <c r="D51" s="11" t="s">
        <v>104</v>
      </c>
      <c r="E51" s="11" t="s">
        <v>108</v>
      </c>
      <c r="F51" s="11" t="s">
        <v>78</v>
      </c>
      <c r="G51" s="13" t="s">
        <v>66</v>
      </c>
      <c r="H51" s="1" t="s">
        <v>6</v>
      </c>
      <c r="I51" s="51"/>
      <c r="J51" s="52">
        <f t="shared" si="0"/>
        <v>0</v>
      </c>
      <c r="K51" s="53" t="s">
        <v>39</v>
      </c>
      <c r="L51" s="53" t="s">
        <v>39</v>
      </c>
      <c r="M51" s="53" t="s">
        <v>39</v>
      </c>
      <c r="N51" s="54">
        <f t="shared" si="1"/>
        <v>0</v>
      </c>
    </row>
    <row r="52" spans="1:14" ht="25.5">
      <c r="A52" s="30"/>
      <c r="B52" s="15">
        <v>4.2</v>
      </c>
      <c r="C52" s="13" t="s">
        <v>83</v>
      </c>
      <c r="D52" s="11" t="s">
        <v>104</v>
      </c>
      <c r="E52" s="11" t="s">
        <v>109</v>
      </c>
      <c r="F52" s="11" t="s">
        <v>78</v>
      </c>
      <c r="G52" s="13" t="s">
        <v>66</v>
      </c>
      <c r="H52" s="1" t="s">
        <v>6</v>
      </c>
      <c r="I52" s="51"/>
      <c r="J52" s="52">
        <f t="shared" si="0"/>
        <v>0</v>
      </c>
      <c r="K52" s="53" t="s">
        <v>39</v>
      </c>
      <c r="L52" s="53" t="s">
        <v>39</v>
      </c>
      <c r="M52" s="53" t="s">
        <v>39</v>
      </c>
      <c r="N52" s="54">
        <f t="shared" si="1"/>
        <v>0</v>
      </c>
    </row>
    <row r="53" spans="1:14" ht="26.25" thickBot="1">
      <c r="A53" s="30"/>
      <c r="B53" s="9">
        <v>4.21</v>
      </c>
      <c r="C53" s="27" t="s">
        <v>83</v>
      </c>
      <c r="D53" s="28" t="s">
        <v>104</v>
      </c>
      <c r="E53" s="28" t="s">
        <v>109</v>
      </c>
      <c r="F53" s="11" t="s">
        <v>78</v>
      </c>
      <c r="G53" s="27" t="s">
        <v>66</v>
      </c>
      <c r="H53" s="1" t="s">
        <v>6</v>
      </c>
      <c r="I53" s="51"/>
      <c r="J53" s="52">
        <f t="shared" si="0"/>
        <v>0</v>
      </c>
      <c r="K53" s="53" t="s">
        <v>39</v>
      </c>
      <c r="L53" s="53" t="s">
        <v>39</v>
      </c>
      <c r="M53" s="53" t="s">
        <v>39</v>
      </c>
      <c r="N53" s="54">
        <f t="shared" si="1"/>
        <v>0</v>
      </c>
    </row>
    <row r="54" spans="1:14" ht="16.5" thickBot="1">
      <c r="A54" s="8">
        <v>4</v>
      </c>
      <c r="B54" s="14"/>
      <c r="C54" s="104" t="s">
        <v>75</v>
      </c>
      <c r="D54" s="105"/>
      <c r="E54" s="109" t="s">
        <v>41</v>
      </c>
      <c r="F54" s="107"/>
      <c r="G54" s="107"/>
      <c r="H54" s="107"/>
      <c r="I54" s="107"/>
      <c r="J54" s="107"/>
      <c r="K54" s="107"/>
      <c r="L54" s="107"/>
      <c r="M54" s="110"/>
      <c r="N54" s="66">
        <f>SUM(N33:N53)</f>
        <v>0</v>
      </c>
    </row>
    <row r="55" spans="1:14" ht="13.5" thickBot="1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3"/>
    </row>
    <row r="56" spans="1:14" ht="16.5" thickBot="1">
      <c r="A56" s="8">
        <v>5</v>
      </c>
      <c r="B56" s="14"/>
      <c r="C56" s="98" t="s">
        <v>174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</row>
    <row r="57" spans="1:14" ht="25.5">
      <c r="A57" s="29"/>
      <c r="B57" s="130">
        <v>5.01</v>
      </c>
      <c r="C57" s="37" t="s">
        <v>110</v>
      </c>
      <c r="D57" s="38" t="s">
        <v>134</v>
      </c>
      <c r="E57" s="38" t="s">
        <v>152</v>
      </c>
      <c r="F57" s="38" t="s">
        <v>175</v>
      </c>
      <c r="G57" s="13" t="s">
        <v>71</v>
      </c>
      <c r="H57" s="1" t="s">
        <v>6</v>
      </c>
      <c r="I57" s="51"/>
      <c r="J57" s="52">
        <f>I57*24</f>
        <v>0</v>
      </c>
      <c r="K57" s="53" t="s">
        <v>39</v>
      </c>
      <c r="L57" s="53" t="s">
        <v>39</v>
      </c>
      <c r="M57" s="53" t="s">
        <v>39</v>
      </c>
      <c r="N57" s="54">
        <f>J57</f>
        <v>0</v>
      </c>
    </row>
    <row r="58" spans="1:14" ht="25.5">
      <c r="A58" s="30"/>
      <c r="B58" s="15">
        <v>5.02</v>
      </c>
      <c r="C58" s="34" t="s">
        <v>111</v>
      </c>
      <c r="D58" s="31" t="s">
        <v>135</v>
      </c>
      <c r="E58" s="31" t="s">
        <v>153</v>
      </c>
      <c r="F58" s="38" t="s">
        <v>175</v>
      </c>
      <c r="G58" s="35" t="s">
        <v>66</v>
      </c>
      <c r="H58" s="1" t="s">
        <v>6</v>
      </c>
      <c r="I58" s="51"/>
      <c r="J58" s="52">
        <f aca="true" t="shared" si="2" ref="J58:J82">I58*24</f>
        <v>0</v>
      </c>
      <c r="K58" s="53" t="s">
        <v>39</v>
      </c>
      <c r="L58" s="53" t="s">
        <v>39</v>
      </c>
      <c r="M58" s="53" t="s">
        <v>39</v>
      </c>
      <c r="N58" s="54">
        <f aca="true" t="shared" si="3" ref="N58:N82">J58</f>
        <v>0</v>
      </c>
    </row>
    <row r="59" spans="1:14" ht="25.5">
      <c r="A59" s="30"/>
      <c r="B59" s="130">
        <v>5.03</v>
      </c>
      <c r="C59" s="34" t="s">
        <v>111</v>
      </c>
      <c r="D59" s="31" t="s">
        <v>135</v>
      </c>
      <c r="E59" s="31" t="s">
        <v>154</v>
      </c>
      <c r="F59" s="38" t="s">
        <v>175</v>
      </c>
      <c r="G59" s="35" t="s">
        <v>72</v>
      </c>
      <c r="H59" s="1" t="s">
        <v>6</v>
      </c>
      <c r="I59" s="51"/>
      <c r="J59" s="52">
        <f t="shared" si="2"/>
        <v>0</v>
      </c>
      <c r="K59" s="53" t="s">
        <v>39</v>
      </c>
      <c r="L59" s="53" t="s">
        <v>39</v>
      </c>
      <c r="M59" s="53" t="s">
        <v>39</v>
      </c>
      <c r="N59" s="54">
        <f t="shared" si="3"/>
        <v>0</v>
      </c>
    </row>
    <row r="60" spans="1:14" ht="25.5">
      <c r="A60" s="30"/>
      <c r="B60" s="15">
        <v>5.04</v>
      </c>
      <c r="C60" s="34" t="s">
        <v>112</v>
      </c>
      <c r="D60" s="31" t="s">
        <v>135</v>
      </c>
      <c r="E60" s="31" t="s">
        <v>155</v>
      </c>
      <c r="F60" s="38" t="s">
        <v>175</v>
      </c>
      <c r="G60" s="35" t="s">
        <v>66</v>
      </c>
      <c r="H60" s="1" t="s">
        <v>6</v>
      </c>
      <c r="I60" s="51"/>
      <c r="J60" s="52">
        <f t="shared" si="2"/>
        <v>0</v>
      </c>
      <c r="K60" s="53" t="s">
        <v>39</v>
      </c>
      <c r="L60" s="53" t="s">
        <v>39</v>
      </c>
      <c r="M60" s="53" t="s">
        <v>39</v>
      </c>
      <c r="N60" s="54">
        <f t="shared" si="3"/>
        <v>0</v>
      </c>
    </row>
    <row r="61" spans="1:14" ht="25.5">
      <c r="A61" s="30"/>
      <c r="B61" s="130">
        <v>5.05</v>
      </c>
      <c r="C61" s="34" t="s">
        <v>113</v>
      </c>
      <c r="D61" s="31" t="s">
        <v>136</v>
      </c>
      <c r="E61" s="31" t="s">
        <v>155</v>
      </c>
      <c r="F61" s="38" t="s">
        <v>175</v>
      </c>
      <c r="G61" s="35" t="s">
        <v>66</v>
      </c>
      <c r="H61" s="1" t="s">
        <v>6</v>
      </c>
      <c r="I61" s="51"/>
      <c r="J61" s="52">
        <f t="shared" si="2"/>
        <v>0</v>
      </c>
      <c r="K61" s="53" t="s">
        <v>39</v>
      </c>
      <c r="L61" s="53" t="s">
        <v>39</v>
      </c>
      <c r="M61" s="53" t="s">
        <v>39</v>
      </c>
      <c r="N61" s="54">
        <f t="shared" si="3"/>
        <v>0</v>
      </c>
    </row>
    <row r="62" spans="1:14" ht="25.5">
      <c r="A62" s="30"/>
      <c r="B62" s="15">
        <v>5.06</v>
      </c>
      <c r="C62" s="34" t="s">
        <v>113</v>
      </c>
      <c r="D62" s="31" t="s">
        <v>70</v>
      </c>
      <c r="E62" s="31" t="s">
        <v>155</v>
      </c>
      <c r="F62" s="38" t="s">
        <v>175</v>
      </c>
      <c r="G62" s="35" t="s">
        <v>66</v>
      </c>
      <c r="H62" s="1" t="s">
        <v>6</v>
      </c>
      <c r="I62" s="51"/>
      <c r="J62" s="52">
        <f t="shared" si="2"/>
        <v>0</v>
      </c>
      <c r="K62" s="53" t="s">
        <v>39</v>
      </c>
      <c r="L62" s="53" t="s">
        <v>39</v>
      </c>
      <c r="M62" s="53" t="s">
        <v>39</v>
      </c>
      <c r="N62" s="54">
        <f t="shared" si="3"/>
        <v>0</v>
      </c>
    </row>
    <row r="63" spans="1:14" ht="25.5">
      <c r="A63" s="30"/>
      <c r="B63" s="130">
        <v>5.07</v>
      </c>
      <c r="C63" s="34" t="s">
        <v>114</v>
      </c>
      <c r="D63" s="31" t="s">
        <v>137</v>
      </c>
      <c r="E63" s="31" t="s">
        <v>156</v>
      </c>
      <c r="F63" s="38" t="s">
        <v>175</v>
      </c>
      <c r="G63" s="34" t="s">
        <v>96</v>
      </c>
      <c r="H63" s="1" t="s">
        <v>6</v>
      </c>
      <c r="I63" s="51"/>
      <c r="J63" s="52">
        <f t="shared" si="2"/>
        <v>0</v>
      </c>
      <c r="K63" s="53" t="s">
        <v>39</v>
      </c>
      <c r="L63" s="53" t="s">
        <v>39</v>
      </c>
      <c r="M63" s="53" t="s">
        <v>39</v>
      </c>
      <c r="N63" s="54">
        <f t="shared" si="3"/>
        <v>0</v>
      </c>
    </row>
    <row r="64" spans="1:14" ht="25.5">
      <c r="A64" s="30"/>
      <c r="B64" s="15">
        <v>5.08</v>
      </c>
      <c r="C64" s="34" t="s">
        <v>110</v>
      </c>
      <c r="D64" s="31" t="s">
        <v>138</v>
      </c>
      <c r="E64" s="31" t="s">
        <v>152</v>
      </c>
      <c r="F64" s="38" t="s">
        <v>175</v>
      </c>
      <c r="G64" s="13" t="s">
        <v>71</v>
      </c>
      <c r="H64" s="1" t="s">
        <v>6</v>
      </c>
      <c r="I64" s="51"/>
      <c r="J64" s="52">
        <f t="shared" si="2"/>
        <v>0</v>
      </c>
      <c r="K64" s="53" t="s">
        <v>39</v>
      </c>
      <c r="L64" s="53" t="s">
        <v>39</v>
      </c>
      <c r="M64" s="53" t="s">
        <v>39</v>
      </c>
      <c r="N64" s="54">
        <f t="shared" si="3"/>
        <v>0</v>
      </c>
    </row>
    <row r="65" spans="1:14" ht="25.5">
      <c r="A65" s="30"/>
      <c r="B65" s="130">
        <v>5.09</v>
      </c>
      <c r="C65" s="34" t="s">
        <v>115</v>
      </c>
      <c r="D65" s="31" t="s">
        <v>139</v>
      </c>
      <c r="E65" s="31" t="s">
        <v>157</v>
      </c>
      <c r="F65" s="38" t="s">
        <v>175</v>
      </c>
      <c r="G65" s="35" t="s">
        <v>72</v>
      </c>
      <c r="H65" s="1" t="s">
        <v>6</v>
      </c>
      <c r="I65" s="51"/>
      <c r="J65" s="52">
        <f t="shared" si="2"/>
        <v>0</v>
      </c>
      <c r="K65" s="53" t="s">
        <v>39</v>
      </c>
      <c r="L65" s="53" t="s">
        <v>39</v>
      </c>
      <c r="M65" s="53" t="s">
        <v>39</v>
      </c>
      <c r="N65" s="54">
        <f t="shared" si="3"/>
        <v>0</v>
      </c>
    </row>
    <row r="66" spans="1:14" ht="25.5">
      <c r="A66" s="30"/>
      <c r="B66" s="15">
        <v>5.1</v>
      </c>
      <c r="C66" s="34" t="s">
        <v>111</v>
      </c>
      <c r="D66" s="31" t="s">
        <v>140</v>
      </c>
      <c r="E66" s="31" t="s">
        <v>158</v>
      </c>
      <c r="F66" s="38" t="s">
        <v>175</v>
      </c>
      <c r="G66" s="34" t="s">
        <v>63</v>
      </c>
      <c r="H66" s="1" t="s">
        <v>6</v>
      </c>
      <c r="I66" s="51"/>
      <c r="J66" s="52">
        <f t="shared" si="2"/>
        <v>0</v>
      </c>
      <c r="K66" s="53" t="s">
        <v>39</v>
      </c>
      <c r="L66" s="53" t="s">
        <v>39</v>
      </c>
      <c r="M66" s="53" t="s">
        <v>39</v>
      </c>
      <c r="N66" s="54">
        <f t="shared" si="3"/>
        <v>0</v>
      </c>
    </row>
    <row r="67" spans="1:14" ht="25.5">
      <c r="A67" s="30"/>
      <c r="B67" s="130">
        <v>5.11</v>
      </c>
      <c r="C67" s="35" t="s">
        <v>116</v>
      </c>
      <c r="D67" s="32" t="s">
        <v>31</v>
      </c>
      <c r="E67" s="32" t="s">
        <v>31</v>
      </c>
      <c r="F67" s="38" t="s">
        <v>175</v>
      </c>
      <c r="G67" s="35" t="s">
        <v>72</v>
      </c>
      <c r="H67" s="1" t="s">
        <v>6</v>
      </c>
      <c r="I67" s="51"/>
      <c r="J67" s="52">
        <f t="shared" si="2"/>
        <v>0</v>
      </c>
      <c r="K67" s="53" t="s">
        <v>39</v>
      </c>
      <c r="L67" s="53" t="s">
        <v>39</v>
      </c>
      <c r="M67" s="53" t="s">
        <v>39</v>
      </c>
      <c r="N67" s="54">
        <f t="shared" si="3"/>
        <v>0</v>
      </c>
    </row>
    <row r="68" spans="1:14" ht="25.5">
      <c r="A68" s="30"/>
      <c r="B68" s="15">
        <v>5.12</v>
      </c>
      <c r="C68" s="35" t="s">
        <v>116</v>
      </c>
      <c r="D68" s="32" t="s">
        <v>31</v>
      </c>
      <c r="E68" s="32" t="s">
        <v>31</v>
      </c>
      <c r="F68" s="38" t="s">
        <v>175</v>
      </c>
      <c r="G68" s="35" t="s">
        <v>72</v>
      </c>
      <c r="H68" s="1" t="s">
        <v>6</v>
      </c>
      <c r="I68" s="51"/>
      <c r="J68" s="52">
        <f t="shared" si="2"/>
        <v>0</v>
      </c>
      <c r="K68" s="53" t="s">
        <v>39</v>
      </c>
      <c r="L68" s="53" t="s">
        <v>39</v>
      </c>
      <c r="M68" s="53" t="s">
        <v>39</v>
      </c>
      <c r="N68" s="54">
        <f t="shared" si="3"/>
        <v>0</v>
      </c>
    </row>
    <row r="69" spans="1:14" ht="25.5">
      <c r="A69" s="30"/>
      <c r="B69" s="130">
        <v>5.13</v>
      </c>
      <c r="C69" s="35" t="s">
        <v>116</v>
      </c>
      <c r="D69" s="32" t="s">
        <v>31</v>
      </c>
      <c r="E69" s="32" t="s">
        <v>31</v>
      </c>
      <c r="F69" s="38" t="s">
        <v>175</v>
      </c>
      <c r="G69" s="35" t="s">
        <v>72</v>
      </c>
      <c r="H69" s="1" t="s">
        <v>6</v>
      </c>
      <c r="I69" s="51"/>
      <c r="J69" s="52">
        <f t="shared" si="2"/>
        <v>0</v>
      </c>
      <c r="K69" s="53" t="s">
        <v>39</v>
      </c>
      <c r="L69" s="53" t="s">
        <v>39</v>
      </c>
      <c r="M69" s="53" t="s">
        <v>39</v>
      </c>
      <c r="N69" s="54">
        <f t="shared" si="3"/>
        <v>0</v>
      </c>
    </row>
    <row r="70" spans="1:14" ht="25.5">
      <c r="A70" s="30"/>
      <c r="B70" s="15">
        <v>5.14</v>
      </c>
      <c r="C70" s="35" t="s">
        <v>116</v>
      </c>
      <c r="D70" s="32" t="s">
        <v>31</v>
      </c>
      <c r="E70" s="32" t="s">
        <v>31</v>
      </c>
      <c r="F70" s="38" t="s">
        <v>175</v>
      </c>
      <c r="G70" s="35" t="s">
        <v>72</v>
      </c>
      <c r="H70" s="1" t="s">
        <v>6</v>
      </c>
      <c r="I70" s="51"/>
      <c r="J70" s="52">
        <f t="shared" si="2"/>
        <v>0</v>
      </c>
      <c r="K70" s="53" t="s">
        <v>39</v>
      </c>
      <c r="L70" s="53" t="s">
        <v>39</v>
      </c>
      <c r="M70" s="53" t="s">
        <v>39</v>
      </c>
      <c r="N70" s="54">
        <f t="shared" si="3"/>
        <v>0</v>
      </c>
    </row>
    <row r="71" spans="1:14" ht="25.5">
      <c r="A71" s="30"/>
      <c r="B71" s="130">
        <v>5.15</v>
      </c>
      <c r="C71" s="35" t="s">
        <v>116</v>
      </c>
      <c r="D71" s="32" t="s">
        <v>31</v>
      </c>
      <c r="E71" s="32" t="s">
        <v>31</v>
      </c>
      <c r="F71" s="38" t="s">
        <v>175</v>
      </c>
      <c r="G71" s="35" t="s">
        <v>72</v>
      </c>
      <c r="H71" s="1" t="s">
        <v>6</v>
      </c>
      <c r="I71" s="51"/>
      <c r="J71" s="52">
        <f t="shared" si="2"/>
        <v>0</v>
      </c>
      <c r="K71" s="53" t="s">
        <v>39</v>
      </c>
      <c r="L71" s="53" t="s">
        <v>39</v>
      </c>
      <c r="M71" s="53" t="s">
        <v>39</v>
      </c>
      <c r="N71" s="54">
        <f t="shared" si="3"/>
        <v>0</v>
      </c>
    </row>
    <row r="72" spans="1:14" ht="25.5">
      <c r="A72" s="30"/>
      <c r="B72" s="15">
        <v>5.16</v>
      </c>
      <c r="C72" s="35" t="s">
        <v>116</v>
      </c>
      <c r="D72" s="32" t="s">
        <v>31</v>
      </c>
      <c r="E72" s="32" t="s">
        <v>31</v>
      </c>
      <c r="F72" s="38" t="s">
        <v>175</v>
      </c>
      <c r="G72" s="35" t="s">
        <v>72</v>
      </c>
      <c r="H72" s="1" t="s">
        <v>6</v>
      </c>
      <c r="I72" s="51"/>
      <c r="J72" s="52">
        <f t="shared" si="2"/>
        <v>0</v>
      </c>
      <c r="K72" s="53" t="s">
        <v>39</v>
      </c>
      <c r="L72" s="53" t="s">
        <v>39</v>
      </c>
      <c r="M72" s="53" t="s">
        <v>39</v>
      </c>
      <c r="N72" s="54">
        <f t="shared" si="3"/>
        <v>0</v>
      </c>
    </row>
    <row r="73" spans="1:14" ht="25.5">
      <c r="A73" s="30"/>
      <c r="B73" s="130">
        <v>5.17</v>
      </c>
      <c r="C73" s="35" t="s">
        <v>116</v>
      </c>
      <c r="D73" s="32" t="s">
        <v>31</v>
      </c>
      <c r="E73" s="32" t="s">
        <v>31</v>
      </c>
      <c r="F73" s="38" t="s">
        <v>175</v>
      </c>
      <c r="G73" s="35" t="s">
        <v>72</v>
      </c>
      <c r="H73" s="1" t="s">
        <v>6</v>
      </c>
      <c r="I73" s="51"/>
      <c r="J73" s="52">
        <f t="shared" si="2"/>
        <v>0</v>
      </c>
      <c r="K73" s="53" t="s">
        <v>39</v>
      </c>
      <c r="L73" s="53" t="s">
        <v>39</v>
      </c>
      <c r="M73" s="53" t="s">
        <v>39</v>
      </c>
      <c r="N73" s="54">
        <f t="shared" si="3"/>
        <v>0</v>
      </c>
    </row>
    <row r="74" spans="1:14" ht="25.5">
      <c r="A74" s="30"/>
      <c r="B74" s="15">
        <v>5.18</v>
      </c>
      <c r="C74" s="35" t="s">
        <v>116</v>
      </c>
      <c r="D74" s="32" t="s">
        <v>31</v>
      </c>
      <c r="E74" s="32" t="s">
        <v>31</v>
      </c>
      <c r="F74" s="38" t="s">
        <v>175</v>
      </c>
      <c r="G74" s="35" t="s">
        <v>72</v>
      </c>
      <c r="H74" s="1" t="s">
        <v>6</v>
      </c>
      <c r="I74" s="51"/>
      <c r="J74" s="52">
        <f t="shared" si="2"/>
        <v>0</v>
      </c>
      <c r="K74" s="53" t="s">
        <v>39</v>
      </c>
      <c r="L74" s="53" t="s">
        <v>39</v>
      </c>
      <c r="M74" s="53" t="s">
        <v>39</v>
      </c>
      <c r="N74" s="54">
        <f t="shared" si="3"/>
        <v>0</v>
      </c>
    </row>
    <row r="75" spans="1:14" ht="25.5">
      <c r="A75" s="30"/>
      <c r="B75" s="130">
        <v>5.19</v>
      </c>
      <c r="C75" s="34" t="s">
        <v>117</v>
      </c>
      <c r="D75" s="31" t="s">
        <v>142</v>
      </c>
      <c r="E75" s="31" t="s">
        <v>159</v>
      </c>
      <c r="F75" s="38" t="s">
        <v>175</v>
      </c>
      <c r="G75" s="34" t="s">
        <v>171</v>
      </c>
      <c r="H75" s="1" t="s">
        <v>6</v>
      </c>
      <c r="I75" s="51"/>
      <c r="J75" s="52">
        <f t="shared" si="2"/>
        <v>0</v>
      </c>
      <c r="K75" s="53" t="s">
        <v>39</v>
      </c>
      <c r="L75" s="53" t="s">
        <v>39</v>
      </c>
      <c r="M75" s="53" t="s">
        <v>39</v>
      </c>
      <c r="N75" s="54">
        <f t="shared" si="3"/>
        <v>0</v>
      </c>
    </row>
    <row r="76" spans="1:14" ht="25.5">
      <c r="A76" s="30"/>
      <c r="B76" s="15">
        <v>5.2</v>
      </c>
      <c r="C76" s="34" t="s">
        <v>111</v>
      </c>
      <c r="D76" s="31" t="s">
        <v>141</v>
      </c>
      <c r="E76" s="31" t="s">
        <v>154</v>
      </c>
      <c r="F76" s="38" t="s">
        <v>175</v>
      </c>
      <c r="G76" s="34" t="s">
        <v>171</v>
      </c>
      <c r="H76" s="1" t="s">
        <v>6</v>
      </c>
      <c r="I76" s="51"/>
      <c r="J76" s="52">
        <f t="shared" si="2"/>
        <v>0</v>
      </c>
      <c r="K76" s="53" t="s">
        <v>39</v>
      </c>
      <c r="L76" s="53" t="s">
        <v>39</v>
      </c>
      <c r="M76" s="53" t="s">
        <v>39</v>
      </c>
      <c r="N76" s="54">
        <f t="shared" si="3"/>
        <v>0</v>
      </c>
    </row>
    <row r="77" spans="1:14" ht="25.5">
      <c r="A77" s="30"/>
      <c r="B77" s="130">
        <v>5.21</v>
      </c>
      <c r="C77" s="34" t="s">
        <v>111</v>
      </c>
      <c r="D77" s="31" t="s">
        <v>143</v>
      </c>
      <c r="E77" s="31" t="s">
        <v>160</v>
      </c>
      <c r="F77" s="38" t="s">
        <v>175</v>
      </c>
      <c r="G77" s="34" t="s">
        <v>171</v>
      </c>
      <c r="H77" s="1" t="s">
        <v>6</v>
      </c>
      <c r="I77" s="51"/>
      <c r="J77" s="52">
        <f t="shared" si="2"/>
        <v>0</v>
      </c>
      <c r="K77" s="53" t="s">
        <v>39</v>
      </c>
      <c r="L77" s="53" t="s">
        <v>39</v>
      </c>
      <c r="M77" s="53" t="s">
        <v>39</v>
      </c>
      <c r="N77" s="54">
        <f t="shared" si="3"/>
        <v>0</v>
      </c>
    </row>
    <row r="78" spans="1:14" ht="25.5">
      <c r="A78" s="30"/>
      <c r="B78" s="15">
        <v>5.22</v>
      </c>
      <c r="C78" s="34" t="s">
        <v>118</v>
      </c>
      <c r="D78" s="31" t="s">
        <v>144</v>
      </c>
      <c r="E78" s="31" t="s">
        <v>161</v>
      </c>
      <c r="F78" s="38" t="s">
        <v>175</v>
      </c>
      <c r="G78" s="34" t="s">
        <v>171</v>
      </c>
      <c r="H78" s="1" t="s">
        <v>6</v>
      </c>
      <c r="I78" s="51"/>
      <c r="J78" s="52">
        <f t="shared" si="2"/>
        <v>0</v>
      </c>
      <c r="K78" s="53" t="s">
        <v>39</v>
      </c>
      <c r="L78" s="53" t="s">
        <v>39</v>
      </c>
      <c r="M78" s="53" t="s">
        <v>39</v>
      </c>
      <c r="N78" s="54">
        <f t="shared" si="3"/>
        <v>0</v>
      </c>
    </row>
    <row r="79" spans="1:14" ht="25.5">
      <c r="A79" s="30"/>
      <c r="B79" s="130">
        <v>5.23</v>
      </c>
      <c r="C79" s="34" t="s">
        <v>119</v>
      </c>
      <c r="D79" s="31" t="s">
        <v>145</v>
      </c>
      <c r="E79" s="31" t="s">
        <v>162</v>
      </c>
      <c r="F79" s="38" t="s">
        <v>175</v>
      </c>
      <c r="G79" s="13" t="s">
        <v>167</v>
      </c>
      <c r="H79" s="1" t="s">
        <v>6</v>
      </c>
      <c r="I79" s="51"/>
      <c r="J79" s="52">
        <f t="shared" si="2"/>
        <v>0</v>
      </c>
      <c r="K79" s="53" t="s">
        <v>39</v>
      </c>
      <c r="L79" s="53" t="s">
        <v>39</v>
      </c>
      <c r="M79" s="53" t="s">
        <v>39</v>
      </c>
      <c r="N79" s="54">
        <f t="shared" si="3"/>
        <v>0</v>
      </c>
    </row>
    <row r="80" spans="1:14" ht="25.5">
      <c r="A80" s="30"/>
      <c r="B80" s="15">
        <v>5.23999999999999</v>
      </c>
      <c r="C80" s="34" t="s">
        <v>120</v>
      </c>
      <c r="D80" s="31" t="s">
        <v>146</v>
      </c>
      <c r="E80" s="31" t="s">
        <v>163</v>
      </c>
      <c r="F80" s="38" t="s">
        <v>175</v>
      </c>
      <c r="G80" s="13" t="s">
        <v>167</v>
      </c>
      <c r="H80" s="1" t="s">
        <v>6</v>
      </c>
      <c r="I80" s="51"/>
      <c r="J80" s="52">
        <f t="shared" si="2"/>
        <v>0</v>
      </c>
      <c r="K80" s="53" t="s">
        <v>39</v>
      </c>
      <c r="L80" s="53" t="s">
        <v>39</v>
      </c>
      <c r="M80" s="53" t="s">
        <v>39</v>
      </c>
      <c r="N80" s="54">
        <f t="shared" si="3"/>
        <v>0</v>
      </c>
    </row>
    <row r="81" spans="1:14" ht="25.5">
      <c r="A81" s="30"/>
      <c r="B81" s="130">
        <v>5.24999999999999</v>
      </c>
      <c r="C81" s="34" t="s">
        <v>120</v>
      </c>
      <c r="D81" s="31" t="s">
        <v>146</v>
      </c>
      <c r="E81" s="31" t="s">
        <v>163</v>
      </c>
      <c r="F81" s="38" t="s">
        <v>175</v>
      </c>
      <c r="G81" s="35" t="s">
        <v>72</v>
      </c>
      <c r="H81" s="1" t="s">
        <v>6</v>
      </c>
      <c r="I81" s="51"/>
      <c r="J81" s="52">
        <f t="shared" si="2"/>
        <v>0</v>
      </c>
      <c r="K81" s="53" t="s">
        <v>39</v>
      </c>
      <c r="L81" s="53" t="s">
        <v>39</v>
      </c>
      <c r="M81" s="53" t="s">
        <v>39</v>
      </c>
      <c r="N81" s="54">
        <f t="shared" si="3"/>
        <v>0</v>
      </c>
    </row>
    <row r="82" spans="1:14" ht="25.5">
      <c r="A82" s="30"/>
      <c r="B82" s="15">
        <v>5.25999999999999</v>
      </c>
      <c r="C82" s="34" t="s">
        <v>121</v>
      </c>
      <c r="D82" s="31" t="s">
        <v>147</v>
      </c>
      <c r="E82" s="31" t="s">
        <v>157</v>
      </c>
      <c r="F82" s="38" t="s">
        <v>175</v>
      </c>
      <c r="G82" s="35" t="s">
        <v>66</v>
      </c>
      <c r="H82" s="1" t="s">
        <v>6</v>
      </c>
      <c r="I82" s="51"/>
      <c r="J82" s="52">
        <f t="shared" si="2"/>
        <v>0</v>
      </c>
      <c r="K82" s="53" t="s">
        <v>39</v>
      </c>
      <c r="L82" s="53" t="s">
        <v>39</v>
      </c>
      <c r="M82" s="53" t="s">
        <v>39</v>
      </c>
      <c r="N82" s="54">
        <f t="shared" si="3"/>
        <v>0</v>
      </c>
    </row>
    <row r="83" spans="1:14" ht="25.5">
      <c r="A83" s="30"/>
      <c r="B83" s="130">
        <v>5.26999999999999</v>
      </c>
      <c r="C83" s="35" t="s">
        <v>122</v>
      </c>
      <c r="D83" s="32"/>
      <c r="E83" s="32" t="s">
        <v>31</v>
      </c>
      <c r="F83" s="38" t="s">
        <v>175</v>
      </c>
      <c r="G83" s="35" t="s">
        <v>66</v>
      </c>
      <c r="H83" s="1" t="s">
        <v>9</v>
      </c>
      <c r="I83" s="60" t="s">
        <v>39</v>
      </c>
      <c r="J83" s="60" t="s">
        <v>39</v>
      </c>
      <c r="K83" s="59"/>
      <c r="L83" s="62">
        <v>12</v>
      </c>
      <c r="M83" s="62">
        <f>K83*L83</f>
        <v>0</v>
      </c>
      <c r="N83" s="61">
        <f>M83</f>
        <v>0</v>
      </c>
    </row>
    <row r="84" spans="1:14" ht="25.5">
      <c r="A84" s="30"/>
      <c r="B84" s="15">
        <v>5.27999999999999</v>
      </c>
      <c r="C84" s="35" t="s">
        <v>122</v>
      </c>
      <c r="D84" s="32"/>
      <c r="E84" s="32" t="s">
        <v>31</v>
      </c>
      <c r="F84" s="38" t="s">
        <v>175</v>
      </c>
      <c r="G84" s="35" t="s">
        <v>66</v>
      </c>
      <c r="H84" s="1" t="s">
        <v>9</v>
      </c>
      <c r="I84" s="60" t="s">
        <v>39</v>
      </c>
      <c r="J84" s="60" t="s">
        <v>39</v>
      </c>
      <c r="K84" s="59"/>
      <c r="L84" s="62">
        <v>12</v>
      </c>
      <c r="M84" s="62">
        <f aca="true" t="shared" si="4" ref="M84:M92">K84*L84</f>
        <v>0</v>
      </c>
      <c r="N84" s="61">
        <f aca="true" t="shared" si="5" ref="N84:N92">M84</f>
        <v>0</v>
      </c>
    </row>
    <row r="85" spans="1:14" ht="25.5">
      <c r="A85" s="30"/>
      <c r="B85" s="130">
        <v>5.28999999999999</v>
      </c>
      <c r="C85" s="35" t="s">
        <v>122</v>
      </c>
      <c r="D85" s="32"/>
      <c r="E85" s="32" t="s">
        <v>31</v>
      </c>
      <c r="F85" s="38" t="s">
        <v>175</v>
      </c>
      <c r="G85" s="35" t="s">
        <v>66</v>
      </c>
      <c r="H85" s="1" t="s">
        <v>9</v>
      </c>
      <c r="I85" s="60" t="s">
        <v>39</v>
      </c>
      <c r="J85" s="60" t="s">
        <v>39</v>
      </c>
      <c r="K85" s="59"/>
      <c r="L85" s="62">
        <v>12</v>
      </c>
      <c r="M85" s="62">
        <f t="shared" si="4"/>
        <v>0</v>
      </c>
      <c r="N85" s="61">
        <f t="shared" si="5"/>
        <v>0</v>
      </c>
    </row>
    <row r="86" spans="1:14" ht="25.5">
      <c r="A86" s="30"/>
      <c r="B86" s="15">
        <v>5.29999999999999</v>
      </c>
      <c r="C86" s="35" t="s">
        <v>122</v>
      </c>
      <c r="D86" s="32"/>
      <c r="E86" s="32" t="s">
        <v>31</v>
      </c>
      <c r="F86" s="38" t="s">
        <v>175</v>
      </c>
      <c r="G86" s="35" t="s">
        <v>66</v>
      </c>
      <c r="H86" s="1" t="s">
        <v>9</v>
      </c>
      <c r="I86" s="60" t="s">
        <v>39</v>
      </c>
      <c r="J86" s="60" t="s">
        <v>39</v>
      </c>
      <c r="K86" s="59"/>
      <c r="L86" s="62">
        <v>12</v>
      </c>
      <c r="M86" s="62">
        <f t="shared" si="4"/>
        <v>0</v>
      </c>
      <c r="N86" s="61">
        <f t="shared" si="5"/>
        <v>0</v>
      </c>
    </row>
    <row r="87" spans="1:14" ht="25.5">
      <c r="A87" s="30"/>
      <c r="B87" s="130">
        <v>5.30999999999999</v>
      </c>
      <c r="C87" s="35" t="s">
        <v>122</v>
      </c>
      <c r="D87" s="32"/>
      <c r="E87" s="32" t="s">
        <v>31</v>
      </c>
      <c r="F87" s="38" t="s">
        <v>175</v>
      </c>
      <c r="G87" s="35" t="s">
        <v>66</v>
      </c>
      <c r="H87" s="1" t="s">
        <v>9</v>
      </c>
      <c r="I87" s="60" t="s">
        <v>39</v>
      </c>
      <c r="J87" s="60" t="s">
        <v>39</v>
      </c>
      <c r="K87" s="59"/>
      <c r="L87" s="62">
        <v>12</v>
      </c>
      <c r="M87" s="62">
        <f t="shared" si="4"/>
        <v>0</v>
      </c>
      <c r="N87" s="61">
        <f t="shared" si="5"/>
        <v>0</v>
      </c>
    </row>
    <row r="88" spans="1:14" ht="25.5">
      <c r="A88" s="30"/>
      <c r="B88" s="15">
        <v>5.31999999999999</v>
      </c>
      <c r="C88" s="35" t="s">
        <v>123</v>
      </c>
      <c r="D88" s="32"/>
      <c r="E88" s="32" t="s">
        <v>31</v>
      </c>
      <c r="F88" s="38" t="s">
        <v>175</v>
      </c>
      <c r="G88" s="35" t="s">
        <v>66</v>
      </c>
      <c r="H88" s="1" t="s">
        <v>9</v>
      </c>
      <c r="I88" s="60" t="s">
        <v>39</v>
      </c>
      <c r="J88" s="60" t="s">
        <v>39</v>
      </c>
      <c r="K88" s="59"/>
      <c r="L88" s="62">
        <v>12</v>
      </c>
      <c r="M88" s="62">
        <f t="shared" si="4"/>
        <v>0</v>
      </c>
      <c r="N88" s="61">
        <f t="shared" si="5"/>
        <v>0</v>
      </c>
    </row>
    <row r="89" spans="1:14" ht="25.5">
      <c r="A89" s="30"/>
      <c r="B89" s="130">
        <v>5.32999999999999</v>
      </c>
      <c r="C89" s="35" t="s">
        <v>123</v>
      </c>
      <c r="D89" s="32"/>
      <c r="E89" s="32" t="s">
        <v>31</v>
      </c>
      <c r="F89" s="38" t="s">
        <v>175</v>
      </c>
      <c r="G89" s="35" t="s">
        <v>66</v>
      </c>
      <c r="H89" s="1" t="s">
        <v>9</v>
      </c>
      <c r="I89" s="60" t="s">
        <v>39</v>
      </c>
      <c r="J89" s="60" t="s">
        <v>39</v>
      </c>
      <c r="K89" s="59"/>
      <c r="L89" s="62">
        <v>12</v>
      </c>
      <c r="M89" s="62">
        <f t="shared" si="4"/>
        <v>0</v>
      </c>
      <c r="N89" s="61">
        <f t="shared" si="5"/>
        <v>0</v>
      </c>
    </row>
    <row r="90" spans="1:14" ht="25.5">
      <c r="A90" s="30"/>
      <c r="B90" s="15">
        <v>5.33999999999999</v>
      </c>
      <c r="C90" s="35" t="s">
        <v>123</v>
      </c>
      <c r="D90" s="32"/>
      <c r="E90" s="32" t="s">
        <v>31</v>
      </c>
      <c r="F90" s="38" t="s">
        <v>175</v>
      </c>
      <c r="G90" s="35" t="s">
        <v>66</v>
      </c>
      <c r="H90" s="1" t="s">
        <v>9</v>
      </c>
      <c r="I90" s="60" t="s">
        <v>39</v>
      </c>
      <c r="J90" s="60" t="s">
        <v>39</v>
      </c>
      <c r="K90" s="59"/>
      <c r="L90" s="62">
        <v>12</v>
      </c>
      <c r="M90" s="62">
        <f t="shared" si="4"/>
        <v>0</v>
      </c>
      <c r="N90" s="61">
        <f t="shared" si="5"/>
        <v>0</v>
      </c>
    </row>
    <row r="91" spans="1:14" ht="25.5">
      <c r="A91" s="30"/>
      <c r="B91" s="130">
        <v>5.34999999999999</v>
      </c>
      <c r="C91" s="35" t="s">
        <v>123</v>
      </c>
      <c r="D91" s="32"/>
      <c r="E91" s="32" t="s">
        <v>31</v>
      </c>
      <c r="F91" s="38" t="s">
        <v>175</v>
      </c>
      <c r="G91" s="35" t="s">
        <v>66</v>
      </c>
      <c r="H91" s="1" t="s">
        <v>9</v>
      </c>
      <c r="I91" s="60" t="s">
        <v>39</v>
      </c>
      <c r="J91" s="60" t="s">
        <v>39</v>
      </c>
      <c r="K91" s="59"/>
      <c r="L91" s="62">
        <v>12</v>
      </c>
      <c r="M91" s="62">
        <f t="shared" si="4"/>
        <v>0</v>
      </c>
      <c r="N91" s="61">
        <f t="shared" si="5"/>
        <v>0</v>
      </c>
    </row>
    <row r="92" spans="1:14" ht="25.5">
      <c r="A92" s="30"/>
      <c r="B92" s="15">
        <v>5.35999999999999</v>
      </c>
      <c r="C92" s="35" t="s">
        <v>123</v>
      </c>
      <c r="D92" s="32"/>
      <c r="E92" s="32" t="s">
        <v>31</v>
      </c>
      <c r="F92" s="38" t="s">
        <v>175</v>
      </c>
      <c r="G92" s="35" t="s">
        <v>66</v>
      </c>
      <c r="H92" s="1" t="s">
        <v>9</v>
      </c>
      <c r="I92" s="60" t="s">
        <v>39</v>
      </c>
      <c r="J92" s="60" t="s">
        <v>39</v>
      </c>
      <c r="K92" s="59"/>
      <c r="L92" s="62">
        <v>12</v>
      </c>
      <c r="M92" s="62">
        <f t="shared" si="4"/>
        <v>0</v>
      </c>
      <c r="N92" s="61">
        <f t="shared" si="5"/>
        <v>0</v>
      </c>
    </row>
    <row r="93" spans="1:14" ht="25.5">
      <c r="A93" s="30"/>
      <c r="B93" s="130">
        <v>5.36999999999999</v>
      </c>
      <c r="C93" s="34" t="s">
        <v>112</v>
      </c>
      <c r="D93" s="31" t="s">
        <v>147</v>
      </c>
      <c r="E93" s="31" t="s">
        <v>155</v>
      </c>
      <c r="F93" s="38" t="s">
        <v>175</v>
      </c>
      <c r="G93" s="35" t="s">
        <v>66</v>
      </c>
      <c r="H93" s="1" t="s">
        <v>6</v>
      </c>
      <c r="I93" s="51"/>
      <c r="J93" s="52">
        <f>I93*24</f>
        <v>0</v>
      </c>
      <c r="K93" s="53" t="s">
        <v>39</v>
      </c>
      <c r="L93" s="53" t="s">
        <v>39</v>
      </c>
      <c r="M93" s="53" t="s">
        <v>39</v>
      </c>
      <c r="N93" s="54">
        <f>J93</f>
        <v>0</v>
      </c>
    </row>
    <row r="94" spans="1:14" ht="25.5">
      <c r="A94" s="30"/>
      <c r="B94" s="15">
        <v>5.37999999999999</v>
      </c>
      <c r="C94" s="34" t="s">
        <v>112</v>
      </c>
      <c r="D94" s="31" t="s">
        <v>147</v>
      </c>
      <c r="E94" s="31" t="s">
        <v>155</v>
      </c>
      <c r="F94" s="38" t="s">
        <v>175</v>
      </c>
      <c r="G94" s="35" t="s">
        <v>66</v>
      </c>
      <c r="H94" s="1" t="s">
        <v>6</v>
      </c>
      <c r="I94" s="51"/>
      <c r="J94" s="52">
        <f aca="true" t="shared" si="6" ref="J94:J125">I94*24</f>
        <v>0</v>
      </c>
      <c r="K94" s="53" t="s">
        <v>39</v>
      </c>
      <c r="L94" s="53" t="s">
        <v>39</v>
      </c>
      <c r="M94" s="53" t="s">
        <v>39</v>
      </c>
      <c r="N94" s="54">
        <f aca="true" t="shared" si="7" ref="N94:N120">J94</f>
        <v>0</v>
      </c>
    </row>
    <row r="95" spans="1:14" ht="12.75">
      <c r="A95" s="30"/>
      <c r="B95" s="130">
        <v>5.38999999999999</v>
      </c>
      <c r="C95" s="34" t="s">
        <v>114</v>
      </c>
      <c r="D95" s="31" t="s">
        <v>147</v>
      </c>
      <c r="E95" s="31" t="s">
        <v>156</v>
      </c>
      <c r="F95" s="38" t="s">
        <v>175</v>
      </c>
      <c r="G95" s="13" t="s">
        <v>168</v>
      </c>
      <c r="H95" s="1" t="s">
        <v>6</v>
      </c>
      <c r="I95" s="51"/>
      <c r="J95" s="52">
        <f t="shared" si="6"/>
        <v>0</v>
      </c>
      <c r="K95" s="53" t="s">
        <v>39</v>
      </c>
      <c r="L95" s="53" t="s">
        <v>39</v>
      </c>
      <c r="M95" s="53" t="s">
        <v>39</v>
      </c>
      <c r="N95" s="54">
        <f t="shared" si="7"/>
        <v>0</v>
      </c>
    </row>
    <row r="96" spans="1:14" ht="25.5">
      <c r="A96" s="30"/>
      <c r="B96" s="15">
        <v>5.39999999999999</v>
      </c>
      <c r="C96" s="34" t="s">
        <v>114</v>
      </c>
      <c r="D96" s="31" t="s">
        <v>147</v>
      </c>
      <c r="E96" s="31" t="s">
        <v>156</v>
      </c>
      <c r="F96" s="38" t="s">
        <v>175</v>
      </c>
      <c r="G96" s="13" t="s">
        <v>63</v>
      </c>
      <c r="H96" s="1" t="s">
        <v>6</v>
      </c>
      <c r="I96" s="51"/>
      <c r="J96" s="52">
        <f t="shared" si="6"/>
        <v>0</v>
      </c>
      <c r="K96" s="53" t="s">
        <v>39</v>
      </c>
      <c r="L96" s="53" t="s">
        <v>39</v>
      </c>
      <c r="M96" s="53" t="s">
        <v>39</v>
      </c>
      <c r="N96" s="54">
        <f t="shared" si="7"/>
        <v>0</v>
      </c>
    </row>
    <row r="97" spans="1:14" ht="25.5">
      <c r="A97" s="30"/>
      <c r="B97" s="130">
        <v>5.40999999999999</v>
      </c>
      <c r="C97" s="36" t="s">
        <v>83</v>
      </c>
      <c r="D97" s="33" t="s">
        <v>148</v>
      </c>
      <c r="E97" s="33" t="s">
        <v>164</v>
      </c>
      <c r="F97" s="38" t="s">
        <v>175</v>
      </c>
      <c r="G97" s="34" t="s">
        <v>72</v>
      </c>
      <c r="H97" s="1" t="s">
        <v>6</v>
      </c>
      <c r="I97" s="51"/>
      <c r="J97" s="52">
        <f t="shared" si="6"/>
        <v>0</v>
      </c>
      <c r="K97" s="53" t="s">
        <v>39</v>
      </c>
      <c r="L97" s="53" t="s">
        <v>39</v>
      </c>
      <c r="M97" s="53" t="s">
        <v>39</v>
      </c>
      <c r="N97" s="54">
        <f t="shared" si="7"/>
        <v>0</v>
      </c>
    </row>
    <row r="98" spans="1:14" ht="25.5">
      <c r="A98" s="30"/>
      <c r="B98" s="15">
        <v>5.41999999999999</v>
      </c>
      <c r="C98" s="36" t="s">
        <v>83</v>
      </c>
      <c r="D98" s="33" t="s">
        <v>148</v>
      </c>
      <c r="E98" s="33" t="s">
        <v>164</v>
      </c>
      <c r="F98" s="38" t="s">
        <v>175</v>
      </c>
      <c r="G98" s="34" t="s">
        <v>72</v>
      </c>
      <c r="H98" s="1" t="s">
        <v>6</v>
      </c>
      <c r="I98" s="51"/>
      <c r="J98" s="52">
        <f t="shared" si="6"/>
        <v>0</v>
      </c>
      <c r="K98" s="53" t="s">
        <v>39</v>
      </c>
      <c r="L98" s="53" t="s">
        <v>39</v>
      </c>
      <c r="M98" s="53" t="s">
        <v>39</v>
      </c>
      <c r="N98" s="54">
        <f t="shared" si="7"/>
        <v>0</v>
      </c>
    </row>
    <row r="99" spans="1:14" ht="25.5">
      <c r="A99" s="30"/>
      <c r="B99" s="130">
        <v>5.42999999999999</v>
      </c>
      <c r="C99" s="34" t="s">
        <v>124</v>
      </c>
      <c r="D99" s="31" t="s">
        <v>80</v>
      </c>
      <c r="E99" s="31" t="s">
        <v>153</v>
      </c>
      <c r="F99" s="31" t="s">
        <v>175</v>
      </c>
      <c r="G99" s="34" t="s">
        <v>72</v>
      </c>
      <c r="H99" s="1" t="s">
        <v>6</v>
      </c>
      <c r="I99" s="51"/>
      <c r="J99" s="52">
        <f t="shared" si="6"/>
        <v>0</v>
      </c>
      <c r="K99" s="53" t="s">
        <v>39</v>
      </c>
      <c r="L99" s="53" t="s">
        <v>39</v>
      </c>
      <c r="M99" s="53" t="s">
        <v>39</v>
      </c>
      <c r="N99" s="54">
        <f t="shared" si="7"/>
        <v>0</v>
      </c>
    </row>
    <row r="100" spans="1:14" ht="25.5">
      <c r="A100" s="30"/>
      <c r="B100" s="15">
        <v>5.43999999999999</v>
      </c>
      <c r="C100" s="34" t="s">
        <v>124</v>
      </c>
      <c r="D100" s="31" t="s">
        <v>80</v>
      </c>
      <c r="E100" s="31" t="s">
        <v>153</v>
      </c>
      <c r="F100" s="31" t="s">
        <v>175</v>
      </c>
      <c r="G100" s="34" t="s">
        <v>72</v>
      </c>
      <c r="H100" s="1" t="s">
        <v>6</v>
      </c>
      <c r="I100" s="51"/>
      <c r="J100" s="52">
        <f t="shared" si="6"/>
        <v>0</v>
      </c>
      <c r="K100" s="53" t="s">
        <v>39</v>
      </c>
      <c r="L100" s="53" t="s">
        <v>39</v>
      </c>
      <c r="M100" s="53" t="s">
        <v>39</v>
      </c>
      <c r="N100" s="54">
        <f t="shared" si="7"/>
        <v>0</v>
      </c>
    </row>
    <row r="101" spans="1:14" ht="25.5">
      <c r="A101" s="30"/>
      <c r="B101" s="130">
        <v>5.44999999999999</v>
      </c>
      <c r="C101" s="34" t="s">
        <v>111</v>
      </c>
      <c r="D101" s="31" t="s">
        <v>149</v>
      </c>
      <c r="E101" s="31" t="s">
        <v>154</v>
      </c>
      <c r="F101" s="31" t="s">
        <v>175</v>
      </c>
      <c r="G101" s="34" t="s">
        <v>72</v>
      </c>
      <c r="H101" s="1" t="s">
        <v>6</v>
      </c>
      <c r="I101" s="51"/>
      <c r="J101" s="52">
        <f t="shared" si="6"/>
        <v>0</v>
      </c>
      <c r="K101" s="53" t="s">
        <v>39</v>
      </c>
      <c r="L101" s="53" t="s">
        <v>39</v>
      </c>
      <c r="M101" s="53" t="s">
        <v>39</v>
      </c>
      <c r="N101" s="54">
        <f t="shared" si="7"/>
        <v>0</v>
      </c>
    </row>
    <row r="102" spans="1:14" ht="25.5">
      <c r="A102" s="30"/>
      <c r="B102" s="15">
        <v>5.45999999999999</v>
      </c>
      <c r="C102" s="34" t="s">
        <v>111</v>
      </c>
      <c r="D102" s="31" t="s">
        <v>149</v>
      </c>
      <c r="E102" s="31" t="s">
        <v>165</v>
      </c>
      <c r="F102" s="31" t="s">
        <v>175</v>
      </c>
      <c r="G102" s="34" t="s">
        <v>66</v>
      </c>
      <c r="H102" s="1" t="s">
        <v>6</v>
      </c>
      <c r="I102" s="51"/>
      <c r="J102" s="52">
        <f t="shared" si="6"/>
        <v>0</v>
      </c>
      <c r="K102" s="53" t="s">
        <v>39</v>
      </c>
      <c r="L102" s="53" t="s">
        <v>39</v>
      </c>
      <c r="M102" s="53" t="s">
        <v>39</v>
      </c>
      <c r="N102" s="54">
        <f t="shared" si="7"/>
        <v>0</v>
      </c>
    </row>
    <row r="103" spans="1:14" ht="25.5">
      <c r="A103" s="30"/>
      <c r="B103" s="130">
        <v>5.46999999999999</v>
      </c>
      <c r="C103" s="35" t="s">
        <v>125</v>
      </c>
      <c r="D103" s="32"/>
      <c r="E103" s="32" t="s">
        <v>31</v>
      </c>
      <c r="F103" s="31" t="s">
        <v>175</v>
      </c>
      <c r="G103" s="35" t="s">
        <v>169</v>
      </c>
      <c r="H103" s="1" t="s">
        <v>6</v>
      </c>
      <c r="I103" s="51"/>
      <c r="J103" s="52">
        <f t="shared" si="6"/>
        <v>0</v>
      </c>
      <c r="K103" s="53" t="s">
        <v>39</v>
      </c>
      <c r="L103" s="53" t="s">
        <v>39</v>
      </c>
      <c r="M103" s="53" t="s">
        <v>39</v>
      </c>
      <c r="N103" s="54">
        <f t="shared" si="7"/>
        <v>0</v>
      </c>
    </row>
    <row r="104" spans="1:14" ht="25.5">
      <c r="A104" s="30"/>
      <c r="B104" s="15">
        <v>5.47999999999999</v>
      </c>
      <c r="C104" s="35" t="s">
        <v>126</v>
      </c>
      <c r="D104" s="32"/>
      <c r="E104" s="32" t="s">
        <v>31</v>
      </c>
      <c r="F104" s="31" t="s">
        <v>175</v>
      </c>
      <c r="G104" s="35" t="s">
        <v>54</v>
      </c>
      <c r="H104" s="1" t="s">
        <v>6</v>
      </c>
      <c r="I104" s="51"/>
      <c r="J104" s="52">
        <f t="shared" si="6"/>
        <v>0</v>
      </c>
      <c r="K104" s="53" t="s">
        <v>39</v>
      </c>
      <c r="L104" s="53" t="s">
        <v>39</v>
      </c>
      <c r="M104" s="53" t="s">
        <v>39</v>
      </c>
      <c r="N104" s="54">
        <f t="shared" si="7"/>
        <v>0</v>
      </c>
    </row>
    <row r="105" spans="1:14" ht="25.5">
      <c r="A105" s="30"/>
      <c r="B105" s="130">
        <v>5.48999999999999</v>
      </c>
      <c r="C105" s="35" t="s">
        <v>126</v>
      </c>
      <c r="D105" s="32"/>
      <c r="E105" s="32" t="s">
        <v>31</v>
      </c>
      <c r="F105" s="31" t="s">
        <v>175</v>
      </c>
      <c r="G105" s="35" t="s">
        <v>54</v>
      </c>
      <c r="H105" s="1" t="s">
        <v>6</v>
      </c>
      <c r="I105" s="51"/>
      <c r="J105" s="52">
        <f t="shared" si="6"/>
        <v>0</v>
      </c>
      <c r="K105" s="53" t="s">
        <v>39</v>
      </c>
      <c r="L105" s="53" t="s">
        <v>39</v>
      </c>
      <c r="M105" s="53" t="s">
        <v>39</v>
      </c>
      <c r="N105" s="54">
        <f t="shared" si="7"/>
        <v>0</v>
      </c>
    </row>
    <row r="106" spans="1:14" ht="25.5">
      <c r="A106" s="30"/>
      <c r="B106" s="15">
        <v>5.49999999999999</v>
      </c>
      <c r="C106" s="35" t="s">
        <v>127</v>
      </c>
      <c r="D106" s="32"/>
      <c r="E106" s="32" t="s">
        <v>31</v>
      </c>
      <c r="F106" s="31" t="s">
        <v>175</v>
      </c>
      <c r="G106" s="35" t="s">
        <v>72</v>
      </c>
      <c r="H106" s="1" t="s">
        <v>6</v>
      </c>
      <c r="I106" s="51"/>
      <c r="J106" s="52">
        <f t="shared" si="6"/>
        <v>0</v>
      </c>
      <c r="K106" s="53" t="s">
        <v>39</v>
      </c>
      <c r="L106" s="53" t="s">
        <v>39</v>
      </c>
      <c r="M106" s="53" t="s">
        <v>39</v>
      </c>
      <c r="N106" s="54">
        <f t="shared" si="7"/>
        <v>0</v>
      </c>
    </row>
    <row r="107" spans="1:14" ht="25.5">
      <c r="A107" s="30"/>
      <c r="B107" s="130">
        <v>5.50999999999999</v>
      </c>
      <c r="C107" s="35" t="s">
        <v>128</v>
      </c>
      <c r="D107" s="32"/>
      <c r="E107" s="32" t="s">
        <v>31</v>
      </c>
      <c r="F107" s="31" t="s">
        <v>175</v>
      </c>
      <c r="G107" s="35" t="s">
        <v>72</v>
      </c>
      <c r="H107" s="1" t="s">
        <v>6</v>
      </c>
      <c r="I107" s="51"/>
      <c r="J107" s="52">
        <f t="shared" si="6"/>
        <v>0</v>
      </c>
      <c r="K107" s="53" t="s">
        <v>39</v>
      </c>
      <c r="L107" s="53" t="s">
        <v>39</v>
      </c>
      <c r="M107" s="53" t="s">
        <v>39</v>
      </c>
      <c r="N107" s="54">
        <f t="shared" si="7"/>
        <v>0</v>
      </c>
    </row>
    <row r="108" spans="1:14" ht="25.5">
      <c r="A108" s="30"/>
      <c r="B108" s="15">
        <v>5.51999999999999</v>
      </c>
      <c r="C108" s="35" t="s">
        <v>129</v>
      </c>
      <c r="D108" s="32"/>
      <c r="E108" s="32" t="s">
        <v>166</v>
      </c>
      <c r="F108" s="31" t="s">
        <v>175</v>
      </c>
      <c r="G108" s="35" t="s">
        <v>72</v>
      </c>
      <c r="H108" s="1" t="s">
        <v>6</v>
      </c>
      <c r="I108" s="51"/>
      <c r="J108" s="52">
        <f t="shared" si="6"/>
        <v>0</v>
      </c>
      <c r="K108" s="53" t="s">
        <v>39</v>
      </c>
      <c r="L108" s="53" t="s">
        <v>39</v>
      </c>
      <c r="M108" s="53" t="s">
        <v>39</v>
      </c>
      <c r="N108" s="54">
        <f t="shared" si="7"/>
        <v>0</v>
      </c>
    </row>
    <row r="109" spans="1:14" ht="25.5">
      <c r="A109" s="30"/>
      <c r="B109" s="130">
        <v>5.52999999999999</v>
      </c>
      <c r="C109" s="35" t="s">
        <v>128</v>
      </c>
      <c r="D109" s="32"/>
      <c r="E109" s="32" t="s">
        <v>31</v>
      </c>
      <c r="F109" s="31" t="s">
        <v>175</v>
      </c>
      <c r="G109" s="35" t="s">
        <v>72</v>
      </c>
      <c r="H109" s="1" t="s">
        <v>6</v>
      </c>
      <c r="I109" s="51"/>
      <c r="J109" s="52">
        <f t="shared" si="6"/>
        <v>0</v>
      </c>
      <c r="K109" s="53" t="s">
        <v>39</v>
      </c>
      <c r="L109" s="53" t="s">
        <v>39</v>
      </c>
      <c r="M109" s="53" t="s">
        <v>39</v>
      </c>
      <c r="N109" s="54">
        <f t="shared" si="7"/>
        <v>0</v>
      </c>
    </row>
    <row r="110" spans="1:14" ht="25.5">
      <c r="A110" s="30"/>
      <c r="B110" s="15">
        <v>5.53999999999999</v>
      </c>
      <c r="C110" s="35" t="s">
        <v>128</v>
      </c>
      <c r="D110" s="32"/>
      <c r="E110" s="32" t="s">
        <v>31</v>
      </c>
      <c r="F110" s="31" t="s">
        <v>175</v>
      </c>
      <c r="G110" s="35" t="s">
        <v>72</v>
      </c>
      <c r="H110" s="1" t="s">
        <v>6</v>
      </c>
      <c r="I110" s="51"/>
      <c r="J110" s="52">
        <f t="shared" si="6"/>
        <v>0</v>
      </c>
      <c r="K110" s="53" t="s">
        <v>39</v>
      </c>
      <c r="L110" s="53" t="s">
        <v>39</v>
      </c>
      <c r="M110" s="53" t="s">
        <v>39</v>
      </c>
      <c r="N110" s="54">
        <f t="shared" si="7"/>
        <v>0</v>
      </c>
    </row>
    <row r="111" spans="1:14" ht="25.5">
      <c r="A111" s="30"/>
      <c r="B111" s="130">
        <v>5.54999999999999</v>
      </c>
      <c r="C111" s="35" t="s">
        <v>128</v>
      </c>
      <c r="D111" s="32"/>
      <c r="E111" s="32" t="s">
        <v>31</v>
      </c>
      <c r="F111" s="31" t="s">
        <v>175</v>
      </c>
      <c r="G111" s="35" t="s">
        <v>72</v>
      </c>
      <c r="H111" s="1" t="s">
        <v>6</v>
      </c>
      <c r="I111" s="51"/>
      <c r="J111" s="52">
        <f t="shared" si="6"/>
        <v>0</v>
      </c>
      <c r="K111" s="53" t="s">
        <v>39</v>
      </c>
      <c r="L111" s="53" t="s">
        <v>39</v>
      </c>
      <c r="M111" s="53" t="s">
        <v>39</v>
      </c>
      <c r="N111" s="54">
        <f t="shared" si="7"/>
        <v>0</v>
      </c>
    </row>
    <row r="112" spans="1:14" ht="25.5">
      <c r="A112" s="30"/>
      <c r="B112" s="15">
        <v>5.55999999999999</v>
      </c>
      <c r="C112" s="35" t="s">
        <v>128</v>
      </c>
      <c r="D112" s="32"/>
      <c r="E112" s="32" t="s">
        <v>31</v>
      </c>
      <c r="F112" s="31" t="s">
        <v>175</v>
      </c>
      <c r="G112" s="35" t="s">
        <v>72</v>
      </c>
      <c r="H112" s="1" t="s">
        <v>6</v>
      </c>
      <c r="I112" s="51"/>
      <c r="J112" s="52">
        <f t="shared" si="6"/>
        <v>0</v>
      </c>
      <c r="K112" s="53" t="s">
        <v>39</v>
      </c>
      <c r="L112" s="53" t="s">
        <v>39</v>
      </c>
      <c r="M112" s="53" t="s">
        <v>39</v>
      </c>
      <c r="N112" s="54">
        <f t="shared" si="7"/>
        <v>0</v>
      </c>
    </row>
    <row r="113" spans="1:14" ht="25.5">
      <c r="A113" s="30"/>
      <c r="B113" s="130">
        <v>5.56999999999999</v>
      </c>
      <c r="C113" s="34" t="s">
        <v>130</v>
      </c>
      <c r="D113" s="31"/>
      <c r="E113" s="31" t="s">
        <v>156</v>
      </c>
      <c r="F113" s="31" t="s">
        <v>175</v>
      </c>
      <c r="G113" s="34" t="s">
        <v>66</v>
      </c>
      <c r="H113" s="1" t="s">
        <v>6</v>
      </c>
      <c r="I113" s="51"/>
      <c r="J113" s="52">
        <f t="shared" si="6"/>
        <v>0</v>
      </c>
      <c r="K113" s="53" t="s">
        <v>39</v>
      </c>
      <c r="L113" s="53" t="s">
        <v>39</v>
      </c>
      <c r="M113" s="53" t="s">
        <v>39</v>
      </c>
      <c r="N113" s="54">
        <f t="shared" si="7"/>
        <v>0</v>
      </c>
    </row>
    <row r="114" spans="1:14" ht="25.5">
      <c r="A114" s="30"/>
      <c r="B114" s="15">
        <v>5.57999999999999</v>
      </c>
      <c r="C114" s="34" t="s">
        <v>130</v>
      </c>
      <c r="D114" s="31"/>
      <c r="E114" s="31" t="s">
        <v>156</v>
      </c>
      <c r="F114" s="31" t="s">
        <v>175</v>
      </c>
      <c r="G114" s="34" t="s">
        <v>66</v>
      </c>
      <c r="H114" s="1" t="s">
        <v>6</v>
      </c>
      <c r="I114" s="51"/>
      <c r="J114" s="52">
        <f t="shared" si="6"/>
        <v>0</v>
      </c>
      <c r="K114" s="53" t="s">
        <v>39</v>
      </c>
      <c r="L114" s="53" t="s">
        <v>39</v>
      </c>
      <c r="M114" s="53" t="s">
        <v>39</v>
      </c>
      <c r="N114" s="54">
        <f t="shared" si="7"/>
        <v>0</v>
      </c>
    </row>
    <row r="115" spans="1:14" ht="25.5">
      <c r="A115" s="30"/>
      <c r="B115" s="130">
        <v>5.58999999999999</v>
      </c>
      <c r="C115" s="35" t="s">
        <v>131</v>
      </c>
      <c r="D115" s="32"/>
      <c r="E115" s="32" t="s">
        <v>166</v>
      </c>
      <c r="F115" s="31" t="s">
        <v>175</v>
      </c>
      <c r="G115" s="35" t="s">
        <v>71</v>
      </c>
      <c r="H115" s="1" t="s">
        <v>6</v>
      </c>
      <c r="I115" s="51"/>
      <c r="J115" s="52">
        <f t="shared" si="6"/>
        <v>0</v>
      </c>
      <c r="K115" s="53" t="s">
        <v>39</v>
      </c>
      <c r="L115" s="53" t="s">
        <v>39</v>
      </c>
      <c r="M115" s="53" t="s">
        <v>39</v>
      </c>
      <c r="N115" s="54">
        <f t="shared" si="7"/>
        <v>0</v>
      </c>
    </row>
    <row r="116" spans="1:14" ht="25.5">
      <c r="A116" s="30"/>
      <c r="B116" s="15">
        <v>5.59999999999999</v>
      </c>
      <c r="C116" s="35" t="s">
        <v>132</v>
      </c>
      <c r="D116" s="32"/>
      <c r="E116" s="32" t="s">
        <v>31</v>
      </c>
      <c r="F116" s="31" t="s">
        <v>175</v>
      </c>
      <c r="G116" s="35" t="s">
        <v>167</v>
      </c>
      <c r="H116" s="1" t="s">
        <v>6</v>
      </c>
      <c r="I116" s="51"/>
      <c r="J116" s="52">
        <f t="shared" si="6"/>
        <v>0</v>
      </c>
      <c r="K116" s="53" t="s">
        <v>39</v>
      </c>
      <c r="L116" s="53" t="s">
        <v>39</v>
      </c>
      <c r="M116" s="53" t="s">
        <v>39</v>
      </c>
      <c r="N116" s="54">
        <f t="shared" si="7"/>
        <v>0</v>
      </c>
    </row>
    <row r="117" spans="1:14" ht="25.5">
      <c r="A117" s="30"/>
      <c r="B117" s="130">
        <v>5.60999999999999</v>
      </c>
      <c r="C117" s="35" t="s">
        <v>133</v>
      </c>
      <c r="D117" s="32" t="s">
        <v>150</v>
      </c>
      <c r="E117" s="32" t="s">
        <v>31</v>
      </c>
      <c r="F117" s="31" t="s">
        <v>175</v>
      </c>
      <c r="G117" s="13" t="s">
        <v>170</v>
      </c>
      <c r="H117" s="1" t="s">
        <v>6</v>
      </c>
      <c r="I117" s="51"/>
      <c r="J117" s="52">
        <f t="shared" si="6"/>
        <v>0</v>
      </c>
      <c r="K117" s="53" t="s">
        <v>39</v>
      </c>
      <c r="L117" s="53" t="s">
        <v>39</v>
      </c>
      <c r="M117" s="53" t="s">
        <v>39</v>
      </c>
      <c r="N117" s="54">
        <f t="shared" si="7"/>
        <v>0</v>
      </c>
    </row>
    <row r="118" spans="1:14" ht="25.5">
      <c r="A118" s="30"/>
      <c r="B118" s="15">
        <v>5.61999999999999</v>
      </c>
      <c r="C118" s="34" t="s">
        <v>111</v>
      </c>
      <c r="D118" s="31" t="s">
        <v>151</v>
      </c>
      <c r="E118" s="31" t="s">
        <v>154</v>
      </c>
      <c r="F118" s="31" t="s">
        <v>175</v>
      </c>
      <c r="G118" s="34" t="s">
        <v>72</v>
      </c>
      <c r="H118" s="1" t="s">
        <v>6</v>
      </c>
      <c r="I118" s="51"/>
      <c r="J118" s="52">
        <f t="shared" si="6"/>
        <v>0</v>
      </c>
      <c r="K118" s="53" t="s">
        <v>39</v>
      </c>
      <c r="L118" s="53" t="s">
        <v>39</v>
      </c>
      <c r="M118" s="53" t="s">
        <v>39</v>
      </c>
      <c r="N118" s="54">
        <f t="shared" si="7"/>
        <v>0</v>
      </c>
    </row>
    <row r="119" spans="1:14" ht="25.5">
      <c r="A119" s="30"/>
      <c r="B119" s="130">
        <v>5.62999999999999</v>
      </c>
      <c r="C119" s="34" t="s">
        <v>111</v>
      </c>
      <c r="D119" s="31" t="s">
        <v>151</v>
      </c>
      <c r="E119" s="31" t="s">
        <v>154</v>
      </c>
      <c r="F119" s="31" t="s">
        <v>175</v>
      </c>
      <c r="G119" s="40" t="s">
        <v>72</v>
      </c>
      <c r="H119" s="1" t="s">
        <v>6</v>
      </c>
      <c r="I119" s="51"/>
      <c r="J119" s="52">
        <f t="shared" si="6"/>
        <v>0</v>
      </c>
      <c r="K119" s="53" t="s">
        <v>39</v>
      </c>
      <c r="L119" s="53" t="s">
        <v>39</v>
      </c>
      <c r="M119" s="53" t="s">
        <v>39</v>
      </c>
      <c r="N119" s="54">
        <f t="shared" si="7"/>
        <v>0</v>
      </c>
    </row>
    <row r="120" spans="1:15" ht="25.5">
      <c r="A120" s="88"/>
      <c r="B120" s="15">
        <v>5.63999999999999</v>
      </c>
      <c r="C120" s="80" t="s">
        <v>111</v>
      </c>
      <c r="D120" s="81" t="s">
        <v>151</v>
      </c>
      <c r="E120" s="81" t="s">
        <v>154</v>
      </c>
      <c r="F120" s="31" t="s">
        <v>175</v>
      </c>
      <c r="G120" s="80" t="s">
        <v>72</v>
      </c>
      <c r="H120" s="1" t="s">
        <v>6</v>
      </c>
      <c r="I120" s="59"/>
      <c r="J120" s="62">
        <f t="shared" si="6"/>
        <v>0</v>
      </c>
      <c r="K120" s="60" t="s">
        <v>39</v>
      </c>
      <c r="L120" s="60" t="s">
        <v>39</v>
      </c>
      <c r="M120" s="60" t="s">
        <v>39</v>
      </c>
      <c r="N120" s="83">
        <f t="shared" si="7"/>
        <v>0</v>
      </c>
      <c r="O120" s="84"/>
    </row>
    <row r="121" spans="1:15" ht="25.5">
      <c r="A121" s="88"/>
      <c r="B121" s="130">
        <v>5.64999999999999</v>
      </c>
      <c r="C121" s="34" t="s">
        <v>200</v>
      </c>
      <c r="D121" s="95">
        <v>42184</v>
      </c>
      <c r="E121" s="81" t="s">
        <v>201</v>
      </c>
      <c r="F121" s="31" t="s">
        <v>175</v>
      </c>
      <c r="G121" s="34" t="s">
        <v>202</v>
      </c>
      <c r="H121" s="1" t="s">
        <v>6</v>
      </c>
      <c r="I121" s="59"/>
      <c r="J121" s="62">
        <f t="shared" si="6"/>
        <v>0</v>
      </c>
      <c r="K121" s="60" t="s">
        <v>39</v>
      </c>
      <c r="L121" s="60" t="s">
        <v>39</v>
      </c>
      <c r="M121" s="60" t="s">
        <v>39</v>
      </c>
      <c r="N121" s="83">
        <f>J121</f>
        <v>0</v>
      </c>
      <c r="O121" s="84"/>
    </row>
    <row r="122" spans="1:15" ht="25.5">
      <c r="A122" s="30"/>
      <c r="B122" s="15">
        <v>5.65999999999999</v>
      </c>
      <c r="C122" s="34" t="s">
        <v>200</v>
      </c>
      <c r="D122" s="95">
        <v>42184</v>
      </c>
      <c r="E122" s="81" t="s">
        <v>201</v>
      </c>
      <c r="F122" s="31" t="s">
        <v>175</v>
      </c>
      <c r="G122" s="34" t="s">
        <v>202</v>
      </c>
      <c r="H122" s="1" t="s">
        <v>6</v>
      </c>
      <c r="I122" s="59"/>
      <c r="J122" s="62">
        <f t="shared" si="6"/>
        <v>0</v>
      </c>
      <c r="K122" s="60" t="s">
        <v>39</v>
      </c>
      <c r="L122" s="60" t="s">
        <v>39</v>
      </c>
      <c r="M122" s="60" t="s">
        <v>39</v>
      </c>
      <c r="N122" s="83">
        <f>J122</f>
        <v>0</v>
      </c>
      <c r="O122" s="84"/>
    </row>
    <row r="123" spans="1:15" ht="25.5">
      <c r="A123" s="30"/>
      <c r="B123" s="130">
        <v>5.66999999999999</v>
      </c>
      <c r="C123" s="34" t="s">
        <v>203</v>
      </c>
      <c r="D123" s="95">
        <v>42184</v>
      </c>
      <c r="E123" s="31" t="s">
        <v>163</v>
      </c>
      <c r="F123" s="31" t="s">
        <v>175</v>
      </c>
      <c r="G123" s="34" t="s">
        <v>202</v>
      </c>
      <c r="H123" s="1" t="s">
        <v>6</v>
      </c>
      <c r="I123" s="59"/>
      <c r="J123" s="62">
        <f t="shared" si="6"/>
        <v>0</v>
      </c>
      <c r="K123" s="60" t="s">
        <v>39</v>
      </c>
      <c r="L123" s="60" t="s">
        <v>39</v>
      </c>
      <c r="M123" s="60" t="s">
        <v>39</v>
      </c>
      <c r="N123" s="83">
        <f>J123</f>
        <v>0</v>
      </c>
      <c r="O123" s="84"/>
    </row>
    <row r="124" spans="1:15" ht="25.5">
      <c r="A124" s="30"/>
      <c r="B124" s="15">
        <v>5.67999999999999</v>
      </c>
      <c r="C124" s="96" t="s">
        <v>110</v>
      </c>
      <c r="D124" s="95">
        <v>42093</v>
      </c>
      <c r="E124" s="97" t="s">
        <v>205</v>
      </c>
      <c r="F124" s="31" t="s">
        <v>175</v>
      </c>
      <c r="G124" s="34" t="s">
        <v>66</v>
      </c>
      <c r="H124" s="1" t="s">
        <v>6</v>
      </c>
      <c r="I124" s="59"/>
      <c r="J124" s="62">
        <f t="shared" si="6"/>
        <v>0</v>
      </c>
      <c r="K124" s="60" t="s">
        <v>39</v>
      </c>
      <c r="L124" s="60" t="s">
        <v>39</v>
      </c>
      <c r="M124" s="60" t="s">
        <v>39</v>
      </c>
      <c r="N124" s="83">
        <f>J124</f>
        <v>0</v>
      </c>
      <c r="O124" s="84"/>
    </row>
    <row r="125" spans="1:15" ht="26.25" thickBot="1">
      <c r="A125" s="39"/>
      <c r="B125" s="130">
        <v>5.68999999999999</v>
      </c>
      <c r="C125" s="40" t="s">
        <v>111</v>
      </c>
      <c r="D125" s="95">
        <v>42068</v>
      </c>
      <c r="E125" s="82" t="s">
        <v>204</v>
      </c>
      <c r="F125" s="31" t="s">
        <v>175</v>
      </c>
      <c r="G125" s="96" t="s">
        <v>63</v>
      </c>
      <c r="H125" s="1" t="s">
        <v>6</v>
      </c>
      <c r="I125" s="59"/>
      <c r="J125" s="62">
        <f t="shared" si="6"/>
        <v>0</v>
      </c>
      <c r="K125" s="60" t="s">
        <v>39</v>
      </c>
      <c r="L125" s="60" t="s">
        <v>39</v>
      </c>
      <c r="M125" s="60" t="s">
        <v>39</v>
      </c>
      <c r="N125" s="83">
        <f>J125</f>
        <v>0</v>
      </c>
      <c r="O125" s="84"/>
    </row>
    <row r="126" spans="1:14" ht="16.5" thickBot="1">
      <c r="A126" s="8">
        <v>5</v>
      </c>
      <c r="B126" s="14"/>
      <c r="C126" s="104" t="s">
        <v>174</v>
      </c>
      <c r="D126" s="105"/>
      <c r="E126" s="106" t="s">
        <v>41</v>
      </c>
      <c r="F126" s="107"/>
      <c r="G126" s="107"/>
      <c r="H126" s="107"/>
      <c r="I126" s="107"/>
      <c r="J126" s="107"/>
      <c r="K126" s="107"/>
      <c r="L126" s="107"/>
      <c r="M126" s="108"/>
      <c r="N126" s="66">
        <f>SUM(N57:N125)</f>
        <v>0</v>
      </c>
    </row>
    <row r="127" spans="1:14" ht="13.5" thickBot="1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3"/>
    </row>
    <row r="128" spans="1:14" ht="16.5" thickBot="1">
      <c r="A128" s="8">
        <v>6</v>
      </c>
      <c r="B128" s="14"/>
      <c r="C128" s="98" t="s">
        <v>194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00"/>
    </row>
    <row r="129" spans="1:14" ht="25.5">
      <c r="A129" s="85"/>
      <c r="B129" s="86">
        <v>6.01</v>
      </c>
      <c r="C129" s="89" t="s">
        <v>173</v>
      </c>
      <c r="D129" s="90" t="s">
        <v>176</v>
      </c>
      <c r="E129" s="90" t="s">
        <v>180</v>
      </c>
      <c r="F129" s="90" t="s">
        <v>186</v>
      </c>
      <c r="G129" s="91" t="s">
        <v>187</v>
      </c>
      <c r="H129" s="86" t="s">
        <v>6</v>
      </c>
      <c r="I129" s="92"/>
      <c r="J129" s="67">
        <f>I129*24</f>
        <v>0</v>
      </c>
      <c r="K129" s="68" t="s">
        <v>39</v>
      </c>
      <c r="L129" s="68" t="s">
        <v>39</v>
      </c>
      <c r="M129" s="68" t="s">
        <v>39</v>
      </c>
      <c r="N129" s="69">
        <f>J129</f>
        <v>0</v>
      </c>
    </row>
    <row r="130" spans="1:14" ht="12.75">
      <c r="A130" s="30"/>
      <c r="B130" s="1">
        <v>6.02</v>
      </c>
      <c r="C130" s="44" t="s">
        <v>173</v>
      </c>
      <c r="D130" s="11" t="s">
        <v>177</v>
      </c>
      <c r="E130" s="11" t="s">
        <v>181</v>
      </c>
      <c r="F130" s="11" t="s">
        <v>186</v>
      </c>
      <c r="G130" s="45" t="s">
        <v>188</v>
      </c>
      <c r="H130" s="1" t="s">
        <v>6</v>
      </c>
      <c r="I130" s="59"/>
      <c r="J130" s="70">
        <f aca="true" t="shared" si="8" ref="J130:J136">I130*24</f>
        <v>0</v>
      </c>
      <c r="K130" s="60" t="s">
        <v>39</v>
      </c>
      <c r="L130" s="60" t="s">
        <v>39</v>
      </c>
      <c r="M130" s="60" t="s">
        <v>39</v>
      </c>
      <c r="N130" s="61">
        <f aca="true" t="shared" si="9" ref="N130:N136">J130</f>
        <v>0</v>
      </c>
    </row>
    <row r="131" spans="1:14" ht="25.5">
      <c r="A131" s="30"/>
      <c r="B131" s="9">
        <v>6.03</v>
      </c>
      <c r="C131" s="44" t="s">
        <v>173</v>
      </c>
      <c r="D131" s="11" t="s">
        <v>178</v>
      </c>
      <c r="E131" s="11" t="s">
        <v>182</v>
      </c>
      <c r="F131" s="11" t="s">
        <v>186</v>
      </c>
      <c r="G131" s="45" t="s">
        <v>68</v>
      </c>
      <c r="H131" s="1" t="s">
        <v>6</v>
      </c>
      <c r="I131" s="59"/>
      <c r="J131" s="71">
        <f t="shared" si="8"/>
        <v>0</v>
      </c>
      <c r="K131" s="60" t="s">
        <v>39</v>
      </c>
      <c r="L131" s="60" t="s">
        <v>39</v>
      </c>
      <c r="M131" s="60" t="s">
        <v>39</v>
      </c>
      <c r="N131" s="61">
        <f t="shared" si="9"/>
        <v>0</v>
      </c>
    </row>
    <row r="132" spans="1:14" ht="25.5">
      <c r="A132" s="30"/>
      <c r="B132" s="1">
        <v>6.04</v>
      </c>
      <c r="C132" s="44" t="s">
        <v>173</v>
      </c>
      <c r="D132" s="11" t="s">
        <v>179</v>
      </c>
      <c r="E132" s="11" t="s">
        <v>183</v>
      </c>
      <c r="F132" s="11" t="s">
        <v>186</v>
      </c>
      <c r="G132" s="45" t="s">
        <v>63</v>
      </c>
      <c r="H132" s="1" t="s">
        <v>6</v>
      </c>
      <c r="I132" s="72"/>
      <c r="J132" s="71">
        <f t="shared" si="8"/>
        <v>0</v>
      </c>
      <c r="K132" s="73" t="s">
        <v>39</v>
      </c>
      <c r="L132" s="73" t="s">
        <v>39</v>
      </c>
      <c r="M132" s="73" t="s">
        <v>39</v>
      </c>
      <c r="N132" s="61">
        <f t="shared" si="9"/>
        <v>0</v>
      </c>
    </row>
    <row r="133" spans="1:14" ht="25.5">
      <c r="A133" s="30"/>
      <c r="B133" s="9">
        <v>6.05</v>
      </c>
      <c r="C133" s="44" t="s">
        <v>173</v>
      </c>
      <c r="D133" s="11" t="s">
        <v>179</v>
      </c>
      <c r="E133" s="11" t="s">
        <v>184</v>
      </c>
      <c r="F133" s="11" t="s">
        <v>186</v>
      </c>
      <c r="G133" s="45" t="s">
        <v>63</v>
      </c>
      <c r="H133" s="1" t="s">
        <v>6</v>
      </c>
      <c r="I133" s="59"/>
      <c r="J133" s="62">
        <f t="shared" si="8"/>
        <v>0</v>
      </c>
      <c r="K133" s="60" t="s">
        <v>39</v>
      </c>
      <c r="L133" s="60" t="s">
        <v>39</v>
      </c>
      <c r="M133" s="60" t="s">
        <v>39</v>
      </c>
      <c r="N133" s="61">
        <f t="shared" si="9"/>
        <v>0</v>
      </c>
    </row>
    <row r="134" spans="1:14" ht="25.5">
      <c r="A134" s="30"/>
      <c r="B134" s="1">
        <v>6.06</v>
      </c>
      <c r="C134" s="44" t="s">
        <v>173</v>
      </c>
      <c r="D134" s="11" t="s">
        <v>179</v>
      </c>
      <c r="E134" s="11" t="s">
        <v>184</v>
      </c>
      <c r="F134" s="11" t="s">
        <v>186</v>
      </c>
      <c r="G134" s="45" t="s">
        <v>167</v>
      </c>
      <c r="H134" s="1" t="s">
        <v>6</v>
      </c>
      <c r="I134" s="59"/>
      <c r="J134" s="62">
        <f t="shared" si="8"/>
        <v>0</v>
      </c>
      <c r="K134" s="60" t="s">
        <v>39</v>
      </c>
      <c r="L134" s="60" t="s">
        <v>39</v>
      </c>
      <c r="M134" s="60" t="s">
        <v>39</v>
      </c>
      <c r="N134" s="74">
        <f t="shared" si="9"/>
        <v>0</v>
      </c>
    </row>
    <row r="135" spans="1:14" ht="25.5">
      <c r="A135" s="30"/>
      <c r="B135" s="9">
        <v>6.07</v>
      </c>
      <c r="C135" s="44" t="s">
        <v>173</v>
      </c>
      <c r="D135" s="11" t="s">
        <v>179</v>
      </c>
      <c r="E135" s="11" t="s">
        <v>185</v>
      </c>
      <c r="F135" s="11" t="s">
        <v>186</v>
      </c>
      <c r="G135" s="45" t="s">
        <v>65</v>
      </c>
      <c r="H135" s="1" t="s">
        <v>6</v>
      </c>
      <c r="I135" s="59"/>
      <c r="J135" s="70">
        <f t="shared" si="8"/>
        <v>0</v>
      </c>
      <c r="K135" s="60" t="s">
        <v>39</v>
      </c>
      <c r="L135" s="60" t="s">
        <v>39</v>
      </c>
      <c r="M135" s="60" t="s">
        <v>39</v>
      </c>
      <c r="N135" s="65">
        <f t="shared" si="9"/>
        <v>0</v>
      </c>
    </row>
    <row r="136" spans="1:14" ht="25.5">
      <c r="A136" s="30"/>
      <c r="B136" s="1">
        <v>6.08</v>
      </c>
      <c r="C136" s="44" t="s">
        <v>173</v>
      </c>
      <c r="D136" s="46">
        <v>41788</v>
      </c>
      <c r="E136" s="1" t="s">
        <v>189</v>
      </c>
      <c r="F136" s="1" t="s">
        <v>195</v>
      </c>
      <c r="G136" s="44" t="s">
        <v>169</v>
      </c>
      <c r="H136" s="1" t="s">
        <v>6</v>
      </c>
      <c r="I136" s="59"/>
      <c r="J136" s="62">
        <f t="shared" si="8"/>
        <v>0</v>
      </c>
      <c r="K136" s="60" t="s">
        <v>39</v>
      </c>
      <c r="L136" s="60" t="s">
        <v>39</v>
      </c>
      <c r="M136" s="60" t="s">
        <v>39</v>
      </c>
      <c r="N136" s="65">
        <f t="shared" si="9"/>
        <v>0</v>
      </c>
    </row>
    <row r="137" spans="1:14" ht="25.5">
      <c r="A137" s="30"/>
      <c r="B137" s="9">
        <v>6.09</v>
      </c>
      <c r="C137" s="44" t="s">
        <v>173</v>
      </c>
      <c r="D137" s="46">
        <v>41788</v>
      </c>
      <c r="E137" s="1" t="s">
        <v>190</v>
      </c>
      <c r="F137" s="1" t="s">
        <v>195</v>
      </c>
      <c r="G137" s="44" t="s">
        <v>82</v>
      </c>
      <c r="H137" s="1" t="s">
        <v>9</v>
      </c>
      <c r="I137" s="60" t="s">
        <v>39</v>
      </c>
      <c r="J137" s="60" t="s">
        <v>39</v>
      </c>
      <c r="K137" s="59"/>
      <c r="L137" s="62">
        <v>12</v>
      </c>
      <c r="M137" s="62">
        <f>K137*L137</f>
        <v>0</v>
      </c>
      <c r="N137" s="61">
        <f>M137</f>
        <v>0</v>
      </c>
    </row>
    <row r="138" spans="1:14" ht="25.5">
      <c r="A138" s="30"/>
      <c r="B138" s="15">
        <v>6.1</v>
      </c>
      <c r="C138" s="44" t="s">
        <v>173</v>
      </c>
      <c r="D138" s="46">
        <v>41788</v>
      </c>
      <c r="E138" s="1" t="s">
        <v>191</v>
      </c>
      <c r="F138" s="1" t="s">
        <v>195</v>
      </c>
      <c r="G138" s="44" t="s">
        <v>65</v>
      </c>
      <c r="H138" s="1" t="s">
        <v>6</v>
      </c>
      <c r="I138" s="59"/>
      <c r="J138" s="62">
        <f>I138*24</f>
        <v>0</v>
      </c>
      <c r="K138" s="60" t="s">
        <v>39</v>
      </c>
      <c r="L138" s="60" t="s">
        <v>39</v>
      </c>
      <c r="M138" s="60" t="s">
        <v>39</v>
      </c>
      <c r="N138" s="61">
        <f>J138</f>
        <v>0</v>
      </c>
    </row>
    <row r="139" spans="1:14" ht="26.25" thickBot="1">
      <c r="A139" s="39"/>
      <c r="B139" s="79">
        <v>6.11</v>
      </c>
      <c r="C139" s="93" t="s">
        <v>173</v>
      </c>
      <c r="D139" s="94">
        <v>38894</v>
      </c>
      <c r="E139" s="41" t="s">
        <v>192</v>
      </c>
      <c r="F139" s="41" t="s">
        <v>193</v>
      </c>
      <c r="G139" s="93" t="s">
        <v>187</v>
      </c>
      <c r="H139" s="41" t="s">
        <v>6</v>
      </c>
      <c r="I139" s="75"/>
      <c r="J139" s="87">
        <f>I139*24</f>
        <v>0</v>
      </c>
      <c r="K139" s="76" t="s">
        <v>39</v>
      </c>
      <c r="L139" s="76" t="s">
        <v>39</v>
      </c>
      <c r="M139" s="76" t="s">
        <v>39</v>
      </c>
      <c r="N139" s="77">
        <f>J139</f>
        <v>0</v>
      </c>
    </row>
    <row r="140" spans="1:14" ht="16.5" thickBot="1">
      <c r="A140" s="8">
        <v>6</v>
      </c>
      <c r="B140" s="14"/>
      <c r="C140" s="104" t="s">
        <v>194</v>
      </c>
      <c r="D140" s="105"/>
      <c r="E140" s="109" t="s">
        <v>41</v>
      </c>
      <c r="F140" s="107"/>
      <c r="G140" s="107"/>
      <c r="H140" s="107"/>
      <c r="I140" s="107"/>
      <c r="J140" s="107"/>
      <c r="K140" s="107"/>
      <c r="L140" s="107"/>
      <c r="M140" s="110"/>
      <c r="N140" s="66">
        <f>SUM(N129:N139)</f>
        <v>0</v>
      </c>
    </row>
  </sheetData>
  <mergeCells count="35">
    <mergeCell ref="C128:N128"/>
    <mergeCell ref="A127:N127"/>
    <mergeCell ref="C140:D140"/>
    <mergeCell ref="E140:M140"/>
    <mergeCell ref="A2:C2"/>
    <mergeCell ref="A31:N31"/>
    <mergeCell ref="C32:N32"/>
    <mergeCell ref="C54:D54"/>
    <mergeCell ref="E54:M54"/>
    <mergeCell ref="C4:C5"/>
    <mergeCell ref="D4:D5"/>
    <mergeCell ref="E4:E5"/>
    <mergeCell ref="F4:F5"/>
    <mergeCell ref="C6:N6"/>
    <mergeCell ref="A4:A5"/>
    <mergeCell ref="B4:B5"/>
    <mergeCell ref="C19:D19"/>
    <mergeCell ref="E19:M19"/>
    <mergeCell ref="N4:N5"/>
    <mergeCell ref="G4:G5"/>
    <mergeCell ref="H4:H5"/>
    <mergeCell ref="I4:J4"/>
    <mergeCell ref="K4:M4"/>
    <mergeCell ref="A20:N20"/>
    <mergeCell ref="C21:N21"/>
    <mergeCell ref="C24:D24"/>
    <mergeCell ref="E24:M24"/>
    <mergeCell ref="A25:N25"/>
    <mergeCell ref="C26:N26"/>
    <mergeCell ref="C30:D30"/>
    <mergeCell ref="E30:M30"/>
    <mergeCell ref="C56:N56"/>
    <mergeCell ref="A55:N55"/>
    <mergeCell ref="C126:D126"/>
    <mergeCell ref="E126:M1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b.takov</dc:creator>
  <cp:keywords/>
  <dc:description/>
  <cp:lastModifiedBy>b.takov</cp:lastModifiedBy>
  <cp:lastPrinted>2016-05-30T10:17:58Z</cp:lastPrinted>
  <dcterms:created xsi:type="dcterms:W3CDTF">2016-05-26T10:50:34Z</dcterms:created>
  <dcterms:modified xsi:type="dcterms:W3CDTF">2016-07-14T12:01:47Z</dcterms:modified>
  <cp:category/>
  <cp:version/>
  <cp:contentType/>
  <cp:contentStatus/>
</cp:coreProperties>
</file>